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<sst xmlns="http://schemas.openxmlformats.org/spreadsheetml/2006/main" count="3419" uniqueCount="1978">
  <si>
    <t>DISTRIBUIDORA MAJUM</t>
  </si>
  <si>
    <t>M</t>
  </si>
  <si>
    <t>LISTA DE PRECIOS</t>
  </si>
  <si>
    <t>Sub tot s iva</t>
  </si>
  <si>
    <t>Dctos %</t>
  </si>
  <si>
    <t>Sub tot c dcto</t>
  </si>
  <si>
    <t>SUJETA A CAMBIOS SIN PREVIO AVISO</t>
  </si>
  <si>
    <t>iva</t>
  </si>
  <si>
    <t>Gran tot c iva</t>
  </si>
  <si>
    <t>Medida PLg</t>
  </si>
  <si>
    <t>Medida mm</t>
  </si>
  <si>
    <t>Unidad</t>
  </si>
  <si>
    <t>Embalaje Estandar</t>
  </si>
  <si>
    <t>Precio Unitario $/M o $/Pza</t>
  </si>
  <si>
    <t>Cantidad Requerida  M  o Pzas</t>
  </si>
  <si>
    <t>Sub total requerido $ sin iva</t>
  </si>
  <si>
    <t>Clase 5</t>
  </si>
  <si>
    <t>HM-18</t>
  </si>
  <si>
    <t>HM-02</t>
  </si>
  <si>
    <t>HM-05</t>
  </si>
  <si>
    <t>HM-08</t>
  </si>
  <si>
    <t>HM-11</t>
  </si>
  <si>
    <t>HM-14</t>
  </si>
  <si>
    <t>HM-31</t>
  </si>
  <si>
    <t>HM-34</t>
  </si>
  <si>
    <t>HM-39</t>
  </si>
  <si>
    <t>HM-42</t>
  </si>
  <si>
    <t>HM-53</t>
  </si>
  <si>
    <t>HM-60</t>
  </si>
  <si>
    <t>500(**)</t>
  </si>
  <si>
    <t>630(**)</t>
  </si>
  <si>
    <t>800(**)</t>
  </si>
  <si>
    <t>Clase 7</t>
  </si>
  <si>
    <t>HM-29</t>
  </si>
  <si>
    <t>HM-01</t>
  </si>
  <si>
    <t>HM-03</t>
  </si>
  <si>
    <t>HM-06</t>
  </si>
  <si>
    <t>HM-09</t>
  </si>
  <si>
    <t>HM-12</t>
  </si>
  <si>
    <t>HM-15</t>
  </si>
  <si>
    <t>HM-32</t>
  </si>
  <si>
    <t>HM-35</t>
  </si>
  <si>
    <t>HM-40</t>
  </si>
  <si>
    <t>HM-43</t>
  </si>
  <si>
    <t>HM-54</t>
  </si>
  <si>
    <t>HM-61</t>
  </si>
  <si>
    <t>Clase 10</t>
  </si>
  <si>
    <t>HM-23</t>
  </si>
  <si>
    <t>HM-17</t>
  </si>
  <si>
    <t>HM-24</t>
  </si>
  <si>
    <t>HM-04</t>
  </si>
  <si>
    <t>HM-07</t>
  </si>
  <si>
    <t>HM-10</t>
  </si>
  <si>
    <t>HM-13</t>
  </si>
  <si>
    <t>HM-16</t>
  </si>
  <si>
    <t>HM-33</t>
  </si>
  <si>
    <t>HM-36</t>
  </si>
  <si>
    <t>HM-41</t>
  </si>
  <si>
    <t>HM-44</t>
  </si>
  <si>
    <t>HM-55</t>
  </si>
  <si>
    <t>HM-25</t>
  </si>
  <si>
    <t>HM-26</t>
  </si>
  <si>
    <t>HM-30</t>
  </si>
  <si>
    <t>HM-27</t>
  </si>
  <si>
    <t>HM-21</t>
  </si>
  <si>
    <t>HM-28</t>
  </si>
  <si>
    <t>HM-38</t>
  </si>
  <si>
    <t>HM-37</t>
  </si>
  <si>
    <t>HM-56</t>
  </si>
  <si>
    <t>Clase 14</t>
  </si>
  <si>
    <t>Clase 4</t>
  </si>
  <si>
    <t>HM-22</t>
  </si>
  <si>
    <t>HM-19</t>
  </si>
  <si>
    <t>HM-20</t>
  </si>
  <si>
    <t>HM-52</t>
  </si>
  <si>
    <t>HM-51</t>
  </si>
  <si>
    <t>Codo 22º</t>
  </si>
  <si>
    <t>C6005050</t>
  </si>
  <si>
    <t>C6005063</t>
  </si>
  <si>
    <t>C6005080</t>
  </si>
  <si>
    <t>C6005100</t>
  </si>
  <si>
    <t>C6005160</t>
  </si>
  <si>
    <t>C6005200</t>
  </si>
  <si>
    <t>C6005250</t>
  </si>
  <si>
    <t>C6005315</t>
  </si>
  <si>
    <t>C6005355</t>
  </si>
  <si>
    <t>C6005400</t>
  </si>
  <si>
    <t>C6005450</t>
  </si>
  <si>
    <t>C6005500</t>
  </si>
  <si>
    <t>C6005630</t>
  </si>
  <si>
    <t>C6007050</t>
  </si>
  <si>
    <t>C6007063</t>
  </si>
  <si>
    <t>C6007080</t>
  </si>
  <si>
    <t>C6007100</t>
  </si>
  <si>
    <t>C6007160</t>
  </si>
  <si>
    <t>C6007200</t>
  </si>
  <si>
    <t>C6007250</t>
  </si>
  <si>
    <t>C6007315</t>
  </si>
  <si>
    <t>C6007355</t>
  </si>
  <si>
    <t>C6007400</t>
  </si>
  <si>
    <t>C6007450</t>
  </si>
  <si>
    <t>C6007500</t>
  </si>
  <si>
    <t>C6007630</t>
  </si>
  <si>
    <t>C6010050</t>
  </si>
  <si>
    <t>C6010063</t>
  </si>
  <si>
    <t>C6010080</t>
  </si>
  <si>
    <t>C6010100</t>
  </si>
  <si>
    <t>C6010160</t>
  </si>
  <si>
    <t>C6010200</t>
  </si>
  <si>
    <t>C6010250</t>
  </si>
  <si>
    <t>C6010315</t>
  </si>
  <si>
    <t>C6010355</t>
  </si>
  <si>
    <t>C6010400</t>
  </si>
  <si>
    <t>C6010450</t>
  </si>
  <si>
    <t>C6010500</t>
  </si>
  <si>
    <t>C6010630</t>
  </si>
  <si>
    <t>Pz</t>
  </si>
  <si>
    <t>CLASE 5</t>
  </si>
  <si>
    <t>Codo 45º</t>
  </si>
  <si>
    <t>C4005050</t>
  </si>
  <si>
    <t>C4005063</t>
  </si>
  <si>
    <t>C4005080</t>
  </si>
  <si>
    <t>C4005100</t>
  </si>
  <si>
    <t>C4005160</t>
  </si>
  <si>
    <t>C4005200</t>
  </si>
  <si>
    <t>C4005250</t>
  </si>
  <si>
    <t>C4005315</t>
  </si>
  <si>
    <t>C4005355</t>
  </si>
  <si>
    <t>C4005400</t>
  </si>
  <si>
    <t>C4005450</t>
  </si>
  <si>
    <t>C4005500</t>
  </si>
  <si>
    <t>C4005630</t>
  </si>
  <si>
    <t>C4007050</t>
  </si>
  <si>
    <t>C4007063</t>
  </si>
  <si>
    <t>C4007080</t>
  </si>
  <si>
    <t>C4007100</t>
  </si>
  <si>
    <t>C4007160</t>
  </si>
  <si>
    <t>C4007200</t>
  </si>
  <si>
    <t>C4007250</t>
  </si>
  <si>
    <t>C4007315</t>
  </si>
  <si>
    <t>C4007355</t>
  </si>
  <si>
    <t>C4007400</t>
  </si>
  <si>
    <t>C4007450</t>
  </si>
  <si>
    <t>C4007500</t>
  </si>
  <si>
    <t>C4007630</t>
  </si>
  <si>
    <t>C4010050</t>
  </si>
  <si>
    <t>C4010063</t>
  </si>
  <si>
    <t>C4010080</t>
  </si>
  <si>
    <t>C4010100</t>
  </si>
  <si>
    <t>C4010160</t>
  </si>
  <si>
    <t>C4010200</t>
  </si>
  <si>
    <t>C4010250</t>
  </si>
  <si>
    <t>C4010315</t>
  </si>
  <si>
    <t>C4010355</t>
  </si>
  <si>
    <t>C4010400</t>
  </si>
  <si>
    <t>C4010450</t>
  </si>
  <si>
    <t>C4010500</t>
  </si>
  <si>
    <t>C4010630</t>
  </si>
  <si>
    <t>Codo 90º</t>
  </si>
  <si>
    <t>C3205050</t>
  </si>
  <si>
    <t>C3205063</t>
  </si>
  <si>
    <t>C3205080</t>
  </si>
  <si>
    <t>C3205100</t>
  </si>
  <si>
    <t>C3205160</t>
  </si>
  <si>
    <t>C3205200</t>
  </si>
  <si>
    <t>C3205250</t>
  </si>
  <si>
    <t>C3205315</t>
  </si>
  <si>
    <t>C3205355</t>
  </si>
  <si>
    <t>C3205400</t>
  </si>
  <si>
    <t>C3205450</t>
  </si>
  <si>
    <t>C3205500</t>
  </si>
  <si>
    <t>C3205630</t>
  </si>
  <si>
    <t>C3207050</t>
  </si>
  <si>
    <t>C3207063</t>
  </si>
  <si>
    <t>C3207080</t>
  </si>
  <si>
    <t>C3207100</t>
  </si>
  <si>
    <t>C3207160</t>
  </si>
  <si>
    <t>C3207200</t>
  </si>
  <si>
    <t>C3207250</t>
  </si>
  <si>
    <t>C3207315</t>
  </si>
  <si>
    <t>C3207355</t>
  </si>
  <si>
    <t>C3207400</t>
  </si>
  <si>
    <t>C3207450</t>
  </si>
  <si>
    <t>C3207500</t>
  </si>
  <si>
    <t>C3207630</t>
  </si>
  <si>
    <t>C3210050</t>
  </si>
  <si>
    <t>C3210063</t>
  </si>
  <si>
    <t>C3210080</t>
  </si>
  <si>
    <t>C3210100</t>
  </si>
  <si>
    <t>C3210160</t>
  </si>
  <si>
    <t>C3210200</t>
  </si>
  <si>
    <t>C3210250</t>
  </si>
  <si>
    <t>C3210315</t>
  </si>
  <si>
    <t>C3210355</t>
  </si>
  <si>
    <t>C3210400</t>
  </si>
  <si>
    <t>C3210450</t>
  </si>
  <si>
    <t>C3210500</t>
  </si>
  <si>
    <t>C3210630</t>
  </si>
  <si>
    <t>Adaptador Campana</t>
  </si>
  <si>
    <t>C3605050</t>
  </si>
  <si>
    <t>C3605063</t>
  </si>
  <si>
    <t>C3605080</t>
  </si>
  <si>
    <t>C3605100</t>
  </si>
  <si>
    <t>C3605160</t>
  </si>
  <si>
    <t>C3605200</t>
  </si>
  <si>
    <t>C3605250</t>
  </si>
  <si>
    <t>C3607050</t>
  </si>
  <si>
    <t>C3607063</t>
  </si>
  <si>
    <t>C3607080</t>
  </si>
  <si>
    <t>C3607100</t>
  </si>
  <si>
    <t>C3607160</t>
  </si>
  <si>
    <t>C3607200</t>
  </si>
  <si>
    <t>C3607250</t>
  </si>
  <si>
    <t>C3610050</t>
  </si>
  <si>
    <t>C3610063</t>
  </si>
  <si>
    <t>C3610080</t>
  </si>
  <si>
    <t>C3610100</t>
  </si>
  <si>
    <t>C3610160</t>
  </si>
  <si>
    <t>C3610200</t>
  </si>
  <si>
    <t>C3610250</t>
  </si>
  <si>
    <t>Tee</t>
  </si>
  <si>
    <t>C3405050050</t>
  </si>
  <si>
    <t>C3405063050</t>
  </si>
  <si>
    <t>C3405063063</t>
  </si>
  <si>
    <t>C3405080050</t>
  </si>
  <si>
    <t>C3405080063</t>
  </si>
  <si>
    <t>C3405080080</t>
  </si>
  <si>
    <t>C3405100050</t>
  </si>
  <si>
    <t>C3405100063</t>
  </si>
  <si>
    <t>C3405100080</t>
  </si>
  <si>
    <t>C34051100100</t>
  </si>
  <si>
    <t>C3405160080</t>
  </si>
  <si>
    <t>C3405160100</t>
  </si>
  <si>
    <t>C3405160160</t>
  </si>
  <si>
    <t>C3405200050</t>
  </si>
  <si>
    <t>C3405200080</t>
  </si>
  <si>
    <t>C3405200100</t>
  </si>
  <si>
    <t>C3405200160</t>
  </si>
  <si>
    <t>C3405200200</t>
  </si>
  <si>
    <t>C3405250050</t>
  </si>
  <si>
    <t>C3405250080</t>
  </si>
  <si>
    <t>C3405250100</t>
  </si>
  <si>
    <t>C3405250160</t>
  </si>
  <si>
    <t>C3405250200</t>
  </si>
  <si>
    <t>C3405250250</t>
  </si>
  <si>
    <t>C3405315050</t>
  </si>
  <si>
    <t>C3405315080</t>
  </si>
  <si>
    <t>C3405315100</t>
  </si>
  <si>
    <t>C3405315160</t>
  </si>
  <si>
    <t>C3405315200</t>
  </si>
  <si>
    <t>C3405315250</t>
  </si>
  <si>
    <t>C3405315315</t>
  </si>
  <si>
    <t>C3405355050</t>
  </si>
  <si>
    <t>C3405355080</t>
  </si>
  <si>
    <t>C3405355160</t>
  </si>
  <si>
    <t>C3405355200</t>
  </si>
  <si>
    <t>C3405355250</t>
  </si>
  <si>
    <t>C3405355315</t>
  </si>
  <si>
    <t>C3405355355</t>
  </si>
  <si>
    <t>C3405400080</t>
  </si>
  <si>
    <t>C3405400100</t>
  </si>
  <si>
    <t>C3405400200</t>
  </si>
  <si>
    <t>C3405400250</t>
  </si>
  <si>
    <t>C3405400315</t>
  </si>
  <si>
    <t>C3405400355</t>
  </si>
  <si>
    <t>C3405400400</t>
  </si>
  <si>
    <t>C3405450050</t>
  </si>
  <si>
    <t>C3405450080</t>
  </si>
  <si>
    <t>C3405450100</t>
  </si>
  <si>
    <t>C3405450160</t>
  </si>
  <si>
    <t>C3405450200</t>
  </si>
  <si>
    <t>C3405450250</t>
  </si>
  <si>
    <t>C3405450355</t>
  </si>
  <si>
    <t>C3405450450</t>
  </si>
  <si>
    <t>C3405500050</t>
  </si>
  <si>
    <t>C3405500080</t>
  </si>
  <si>
    <t>C3405500100</t>
  </si>
  <si>
    <t>C3405500160</t>
  </si>
  <si>
    <t>C3405500200</t>
  </si>
  <si>
    <t>C3405500250</t>
  </si>
  <si>
    <t>C3405500315</t>
  </si>
  <si>
    <t>C3405500355</t>
  </si>
  <si>
    <t>C3405500400</t>
  </si>
  <si>
    <t>C3405500500</t>
  </si>
  <si>
    <t>C3405630200</t>
  </si>
  <si>
    <t>C3405630250</t>
  </si>
  <si>
    <t>C3405630315</t>
  </si>
  <si>
    <t>C3405630355</t>
  </si>
  <si>
    <t>C3405630450</t>
  </si>
  <si>
    <t>C3405630500</t>
  </si>
  <si>
    <t>C3405630630</t>
  </si>
  <si>
    <t>C3407050050</t>
  </si>
  <si>
    <t>C3407063050</t>
  </si>
  <si>
    <t>C3407063063</t>
  </si>
  <si>
    <t>C3407080050</t>
  </si>
  <si>
    <t>C3407080063</t>
  </si>
  <si>
    <t>C3407080080</t>
  </si>
  <si>
    <t>C3407100050</t>
  </si>
  <si>
    <t>C3407100063</t>
  </si>
  <si>
    <t>C3407100080</t>
  </si>
  <si>
    <t>C3407100100</t>
  </si>
  <si>
    <t>C3407160080</t>
  </si>
  <si>
    <t>C3407160100</t>
  </si>
  <si>
    <t>C3407160160</t>
  </si>
  <si>
    <t>C3407200050</t>
  </si>
  <si>
    <t>C3407200080</t>
  </si>
  <si>
    <t>C3407200100</t>
  </si>
  <si>
    <t>C3407200160</t>
  </si>
  <si>
    <t>C3407200200</t>
  </si>
  <si>
    <t>C3407250050</t>
  </si>
  <si>
    <t>C3407250080</t>
  </si>
  <si>
    <t>C3407250100</t>
  </si>
  <si>
    <t>C3407250160</t>
  </si>
  <si>
    <t>C3407250200</t>
  </si>
  <si>
    <t>C3407250250</t>
  </si>
  <si>
    <t>C3407315050</t>
  </si>
  <si>
    <t>C3407315080</t>
  </si>
  <si>
    <t>C3407315100</t>
  </si>
  <si>
    <t>C3407315160</t>
  </si>
  <si>
    <t>C3407315200</t>
  </si>
  <si>
    <t>C3407315250</t>
  </si>
  <si>
    <t>C3407315315</t>
  </si>
  <si>
    <t>C3407355050</t>
  </si>
  <si>
    <t>C3407355080</t>
  </si>
  <si>
    <t>C3407355160</t>
  </si>
  <si>
    <t>C3407355200</t>
  </si>
  <si>
    <t>C3407355250</t>
  </si>
  <si>
    <t>C3407355315</t>
  </si>
  <si>
    <t>C3407355355</t>
  </si>
  <si>
    <t>C3407400080</t>
  </si>
  <si>
    <t>C3407400100</t>
  </si>
  <si>
    <t>C3407400160</t>
  </si>
  <si>
    <t>C3407400200</t>
  </si>
  <si>
    <t>C3407400250</t>
  </si>
  <si>
    <t>C3407400315</t>
  </si>
  <si>
    <t>C3407400355</t>
  </si>
  <si>
    <t>C3407400400</t>
  </si>
  <si>
    <t>C3407450050</t>
  </si>
  <si>
    <t>C3407450080</t>
  </si>
  <si>
    <t>C3407450100</t>
  </si>
  <si>
    <t>C3407450160</t>
  </si>
  <si>
    <t>C3407450200</t>
  </si>
  <si>
    <t>C3407450250</t>
  </si>
  <si>
    <t>C3407450355</t>
  </si>
  <si>
    <t>C3407450450</t>
  </si>
  <si>
    <t>C3407500050</t>
  </si>
  <si>
    <t>C3407500080</t>
  </si>
  <si>
    <t>C3407500100</t>
  </si>
  <si>
    <t>C3407500160</t>
  </si>
  <si>
    <t>C3407500200</t>
  </si>
  <si>
    <t>C3407500250</t>
  </si>
  <si>
    <t>C3407500315</t>
  </si>
  <si>
    <t>C3407500355</t>
  </si>
  <si>
    <t>C3407500400</t>
  </si>
  <si>
    <t>C3407500500</t>
  </si>
  <si>
    <t>C3407630200</t>
  </si>
  <si>
    <t>C3407630250</t>
  </si>
  <si>
    <t>C3407630315</t>
  </si>
  <si>
    <t>C3407630355</t>
  </si>
  <si>
    <t>C3407630450</t>
  </si>
  <si>
    <t>C3407630500</t>
  </si>
  <si>
    <t>C3407630630</t>
  </si>
  <si>
    <t>C3410050050</t>
  </si>
  <si>
    <t>C3410063050</t>
  </si>
  <si>
    <t>C3410063063</t>
  </si>
  <si>
    <t>C3410080050</t>
  </si>
  <si>
    <t>C3410080063</t>
  </si>
  <si>
    <t>C3410080080</t>
  </si>
  <si>
    <t>C3410100050</t>
  </si>
  <si>
    <t>C3410100063</t>
  </si>
  <si>
    <t>C3410100080</t>
  </si>
  <si>
    <t>C3410100100</t>
  </si>
  <si>
    <t>C3410160080</t>
  </si>
  <si>
    <t>C3410160100</t>
  </si>
  <si>
    <t>C3410160160</t>
  </si>
  <si>
    <t>C3410200050</t>
  </si>
  <si>
    <t>C3410200080</t>
  </si>
  <si>
    <t>C3410200100</t>
  </si>
  <si>
    <t>C3410200160</t>
  </si>
  <si>
    <t>C3410200200</t>
  </si>
  <si>
    <t>C3410250050</t>
  </si>
  <si>
    <t>C3410250080</t>
  </si>
  <si>
    <t>C3410250100</t>
  </si>
  <si>
    <t>C3410250160</t>
  </si>
  <si>
    <t>C3410250200</t>
  </si>
  <si>
    <t>C3410250250</t>
  </si>
  <si>
    <t>C3410315050</t>
  </si>
  <si>
    <t>C3410315080</t>
  </si>
  <si>
    <t>C3410315100</t>
  </si>
  <si>
    <t>C3410315160</t>
  </si>
  <si>
    <t>C3410315200</t>
  </si>
  <si>
    <t>C3410315250</t>
  </si>
  <si>
    <t>C3410315315</t>
  </si>
  <si>
    <t>C3410355050</t>
  </si>
  <si>
    <t>C3410355080</t>
  </si>
  <si>
    <t>C3410355160</t>
  </si>
  <si>
    <t>C3410355200</t>
  </si>
  <si>
    <t>C3410355250</t>
  </si>
  <si>
    <t>C3410355315</t>
  </si>
  <si>
    <t>C3410355355</t>
  </si>
  <si>
    <t>C3410400080</t>
  </si>
  <si>
    <t>C3410400100</t>
  </si>
  <si>
    <t>C3410400160</t>
  </si>
  <si>
    <t>C3410400200</t>
  </si>
  <si>
    <t>C3410400250</t>
  </si>
  <si>
    <t>C3410400315</t>
  </si>
  <si>
    <t>C3410400355</t>
  </si>
  <si>
    <t>C3410400400</t>
  </si>
  <si>
    <t>C3410450050</t>
  </si>
  <si>
    <t>C3410450080</t>
  </si>
  <si>
    <t>C3410450100</t>
  </si>
  <si>
    <t>C3410450160</t>
  </si>
  <si>
    <t>C3410450200</t>
  </si>
  <si>
    <t>C3410450250</t>
  </si>
  <si>
    <t>C3410450355</t>
  </si>
  <si>
    <t>C3410450450</t>
  </si>
  <si>
    <t>C3410500050</t>
  </si>
  <si>
    <t>C3410500080</t>
  </si>
  <si>
    <t>C3410500100</t>
  </si>
  <si>
    <t>C3410500160</t>
  </si>
  <si>
    <t>C3410500200</t>
  </si>
  <si>
    <t>C3410500250</t>
  </si>
  <si>
    <t>C3410500315</t>
  </si>
  <si>
    <t>C3410500355</t>
  </si>
  <si>
    <t>C3410500400</t>
  </si>
  <si>
    <t>C3410500500</t>
  </si>
  <si>
    <t>C3410630200</t>
  </si>
  <si>
    <t>C3410630250</t>
  </si>
  <si>
    <t>C3410630315</t>
  </si>
  <si>
    <t>C3410630355</t>
  </si>
  <si>
    <t>C3410630450</t>
  </si>
  <si>
    <t>C3410630500</t>
  </si>
  <si>
    <t>C3410630630</t>
  </si>
  <si>
    <t>50x50</t>
  </si>
  <si>
    <t>63x50</t>
  </si>
  <si>
    <t>63x63</t>
  </si>
  <si>
    <t>80x50</t>
  </si>
  <si>
    <t>80x63</t>
  </si>
  <si>
    <t>80x80</t>
  </si>
  <si>
    <t>100x50</t>
  </si>
  <si>
    <t>100x63</t>
  </si>
  <si>
    <t>100x80</t>
  </si>
  <si>
    <t>100x100</t>
  </si>
  <si>
    <t>160x80</t>
  </si>
  <si>
    <t>160x100</t>
  </si>
  <si>
    <t>160x160</t>
  </si>
  <si>
    <t>200x50</t>
  </si>
  <si>
    <t>200x80</t>
  </si>
  <si>
    <t>200x100</t>
  </si>
  <si>
    <t>200x160</t>
  </si>
  <si>
    <t>200x200</t>
  </si>
  <si>
    <t>250x50</t>
  </si>
  <si>
    <t>250x80</t>
  </si>
  <si>
    <t>250x100</t>
  </si>
  <si>
    <t>250x160</t>
  </si>
  <si>
    <t>250x200</t>
  </si>
  <si>
    <t>250x250</t>
  </si>
  <si>
    <t>315x50</t>
  </si>
  <si>
    <t>315x80</t>
  </si>
  <si>
    <t>315x100</t>
  </si>
  <si>
    <t>315x160</t>
  </si>
  <si>
    <t>315x200</t>
  </si>
  <si>
    <t>315x250</t>
  </si>
  <si>
    <t>315x315</t>
  </si>
  <si>
    <t>355x50</t>
  </si>
  <si>
    <t>355x80</t>
  </si>
  <si>
    <t>355x160</t>
  </si>
  <si>
    <t>355x200</t>
  </si>
  <si>
    <t>355x250</t>
  </si>
  <si>
    <t>355x315</t>
  </si>
  <si>
    <t>355x355</t>
  </si>
  <si>
    <t>400x80</t>
  </si>
  <si>
    <t>400x100</t>
  </si>
  <si>
    <t>400x160</t>
  </si>
  <si>
    <t>400x200</t>
  </si>
  <si>
    <t>400x250</t>
  </si>
  <si>
    <t>400x315</t>
  </si>
  <si>
    <t>400x355</t>
  </si>
  <si>
    <t>400x400</t>
  </si>
  <si>
    <t>450x50</t>
  </si>
  <si>
    <t>450x80</t>
  </si>
  <si>
    <t>450x100</t>
  </si>
  <si>
    <t>450x160</t>
  </si>
  <si>
    <t>450x200</t>
  </si>
  <si>
    <t>450x250</t>
  </si>
  <si>
    <t>450x355</t>
  </si>
  <si>
    <t>450x450</t>
  </si>
  <si>
    <t>500x50</t>
  </si>
  <si>
    <t>500x80</t>
  </si>
  <si>
    <t>500x100</t>
  </si>
  <si>
    <t>500x160</t>
  </si>
  <si>
    <t>500x200</t>
  </si>
  <si>
    <t>500x250</t>
  </si>
  <si>
    <t>500x315</t>
  </si>
  <si>
    <t>500x355</t>
  </si>
  <si>
    <t>500x400</t>
  </si>
  <si>
    <t>500x500</t>
  </si>
  <si>
    <t>630x200</t>
  </si>
  <si>
    <t>630x250</t>
  </si>
  <si>
    <t>630x315</t>
  </si>
  <si>
    <t>630x355</t>
  </si>
  <si>
    <t>630x450</t>
  </si>
  <si>
    <t>630x500</t>
  </si>
  <si>
    <t>630x630</t>
  </si>
  <si>
    <t>Anillo con Hule</t>
  </si>
  <si>
    <t>HAM-100</t>
  </si>
  <si>
    <t>HAM-160</t>
  </si>
  <si>
    <t>HAM-200</t>
  </si>
  <si>
    <t>HAM-250</t>
  </si>
  <si>
    <t>HAM-315</t>
  </si>
  <si>
    <t>Cruz</t>
  </si>
  <si>
    <t>C8605063050</t>
  </si>
  <si>
    <t>C8605063063</t>
  </si>
  <si>
    <t>C8605080050</t>
  </si>
  <si>
    <t>C8605080063</t>
  </si>
  <si>
    <t>C8605080080</t>
  </si>
  <si>
    <t>C8605100050</t>
  </si>
  <si>
    <t>C8605100063</t>
  </si>
  <si>
    <t>C8605100080</t>
  </si>
  <si>
    <t>C8605100100</t>
  </si>
  <si>
    <t>C8605160080</t>
  </si>
  <si>
    <t>C8605160100</t>
  </si>
  <si>
    <t>C8605160160</t>
  </si>
  <si>
    <t>C8605200100</t>
  </si>
  <si>
    <t>C8605200160</t>
  </si>
  <si>
    <t>C8605200200</t>
  </si>
  <si>
    <t>C8605250160</t>
  </si>
  <si>
    <t>C8605250200</t>
  </si>
  <si>
    <t>C8605250250</t>
  </si>
  <si>
    <t>C8605315160</t>
  </si>
  <si>
    <t>C8605315200</t>
  </si>
  <si>
    <t>C8605315250</t>
  </si>
  <si>
    <t>C8605315315</t>
  </si>
  <si>
    <t>C8605355160</t>
  </si>
  <si>
    <t>C8605355200</t>
  </si>
  <si>
    <t>C8605355315</t>
  </si>
  <si>
    <t>C8605355355</t>
  </si>
  <si>
    <t>C8605400160</t>
  </si>
  <si>
    <t>C8605400200</t>
  </si>
  <si>
    <t>C8605400355</t>
  </si>
  <si>
    <t>C8605450160</t>
  </si>
  <si>
    <t>C8605450200</t>
  </si>
  <si>
    <t>C8605450400</t>
  </si>
  <si>
    <t>C8605450450</t>
  </si>
  <si>
    <t>C8605500160</t>
  </si>
  <si>
    <t>C8605500500</t>
  </si>
  <si>
    <t>C8605630200</t>
  </si>
  <si>
    <t>C8605630450</t>
  </si>
  <si>
    <t>C8605630630</t>
  </si>
  <si>
    <t>C8607063050</t>
  </si>
  <si>
    <t>C8607063063</t>
  </si>
  <si>
    <t>C8607080050</t>
  </si>
  <si>
    <t>C8607080063</t>
  </si>
  <si>
    <t>C8607080080</t>
  </si>
  <si>
    <t>C8607100050</t>
  </si>
  <si>
    <t>C8607100063</t>
  </si>
  <si>
    <t>C8607100080</t>
  </si>
  <si>
    <t>C8607100100</t>
  </si>
  <si>
    <t>C8607160080</t>
  </si>
  <si>
    <t>C8607160100</t>
  </si>
  <si>
    <t>C8607160160</t>
  </si>
  <si>
    <t>C8607200100</t>
  </si>
  <si>
    <t>C8607200160</t>
  </si>
  <si>
    <t>C8607200200</t>
  </si>
  <si>
    <t>C8607250160</t>
  </si>
  <si>
    <t>C8607250200</t>
  </si>
  <si>
    <t>C8607250250</t>
  </si>
  <si>
    <t>C8607315160</t>
  </si>
  <si>
    <t>C8607315200</t>
  </si>
  <si>
    <t>C8607315250</t>
  </si>
  <si>
    <t>C8607315315</t>
  </si>
  <si>
    <t>C8607355160</t>
  </si>
  <si>
    <t>C8607355200</t>
  </si>
  <si>
    <t>C8607355315</t>
  </si>
  <si>
    <t>C8607355355</t>
  </si>
  <si>
    <t>C8607400160</t>
  </si>
  <si>
    <t>C8607400200</t>
  </si>
  <si>
    <t>C8607400355</t>
  </si>
  <si>
    <t>C8607450160</t>
  </si>
  <si>
    <t>C8607450200</t>
  </si>
  <si>
    <t>C8607450400</t>
  </si>
  <si>
    <t>C8607500160</t>
  </si>
  <si>
    <t>C8607500500</t>
  </si>
  <si>
    <t>C8607630200</t>
  </si>
  <si>
    <t>C8607630450</t>
  </si>
  <si>
    <t>C8607630630</t>
  </si>
  <si>
    <t>C8610063050</t>
  </si>
  <si>
    <t>C8610063063</t>
  </si>
  <si>
    <t>C8610080050</t>
  </si>
  <si>
    <t>C8610080063</t>
  </si>
  <si>
    <t>C8610080080</t>
  </si>
  <si>
    <t>C8610100050</t>
  </si>
  <si>
    <t>C8610100063</t>
  </si>
  <si>
    <t>C8610100080</t>
  </si>
  <si>
    <t>C8610100100</t>
  </si>
  <si>
    <t>C8610160080</t>
  </si>
  <si>
    <t>C8610160100</t>
  </si>
  <si>
    <t>C8610160160</t>
  </si>
  <si>
    <t>C8610200100</t>
  </si>
  <si>
    <t>C8610200160</t>
  </si>
  <si>
    <t>C8610200200</t>
  </si>
  <si>
    <t>C8610250160</t>
  </si>
  <si>
    <t>C8610250200</t>
  </si>
  <si>
    <t>C8610250250</t>
  </si>
  <si>
    <t>C8610315160</t>
  </si>
  <si>
    <t>C8610315200</t>
  </si>
  <si>
    <t>C8610315250</t>
  </si>
  <si>
    <t>C8610315315</t>
  </si>
  <si>
    <t>C8610355160</t>
  </si>
  <si>
    <t>C8610355200</t>
  </si>
  <si>
    <t>C8610355315</t>
  </si>
  <si>
    <t>C8610355355</t>
  </si>
  <si>
    <t>C8610400160</t>
  </si>
  <si>
    <t>C8610400200</t>
  </si>
  <si>
    <t>C8610400355</t>
  </si>
  <si>
    <t>C8610450160</t>
  </si>
  <si>
    <t>C8610450200</t>
  </si>
  <si>
    <t>C8610450400</t>
  </si>
  <si>
    <t>C8610450450</t>
  </si>
  <si>
    <t>C8610500160</t>
  </si>
  <si>
    <t>C8610500500</t>
  </si>
  <si>
    <t>C8610630200</t>
  </si>
  <si>
    <t>C8610630450</t>
  </si>
  <si>
    <t>C8610630630</t>
  </si>
  <si>
    <t>60x50</t>
  </si>
  <si>
    <t>450x400</t>
  </si>
  <si>
    <t>Naranjos Ote. Num 19. Col. Arcos del Alba., Cuautitlan Izcalli, Estado de Mèxico., C.P. 54750.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</si>
  <si>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</si>
  <si>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</si>
  <si>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</si>
  <si>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</si>
  <si>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</si>
  <si>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</si>
  <si>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</si>
  <si>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</si>
  <si>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</si>
  <si>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</si>
  <si>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</si>
  <si>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 xml:space="preserve"> TUBERIA HIDRAULICA SISTEMA METRICO CON CAMPANA</t>
  </si>
  <si>
    <t>CONSULTAR</t>
  </si>
  <si>
    <t>C3405400160</t>
  </si>
  <si>
    <t>C8607450450</t>
  </si>
  <si>
    <t>Adaptador Espiga</t>
  </si>
  <si>
    <t>C3805050</t>
  </si>
  <si>
    <t>C3805063</t>
  </si>
  <si>
    <t>C3805080</t>
  </si>
  <si>
    <t>C3805100</t>
  </si>
  <si>
    <t>C3805160</t>
  </si>
  <si>
    <t>C3805200</t>
  </si>
  <si>
    <t>C3805250</t>
  </si>
  <si>
    <t>C3807050</t>
  </si>
  <si>
    <t>C3807063</t>
  </si>
  <si>
    <t>C3807080</t>
  </si>
  <si>
    <t>C3807100</t>
  </si>
  <si>
    <t>C3807160</t>
  </si>
  <si>
    <t>C3807200</t>
  </si>
  <si>
    <t>C3807250</t>
  </si>
  <si>
    <t>C3810050</t>
  </si>
  <si>
    <t>C3810063</t>
  </si>
  <si>
    <t>C3810080</t>
  </si>
  <si>
    <t>C3810100</t>
  </si>
  <si>
    <t>C3810160</t>
  </si>
  <si>
    <t>C3810200</t>
  </si>
  <si>
    <t>C3810250</t>
  </si>
  <si>
    <t>Cople Reparacion</t>
  </si>
  <si>
    <t>C3005050</t>
  </si>
  <si>
    <t>C3005063</t>
  </si>
  <si>
    <t>C3005080</t>
  </si>
  <si>
    <t>C3005100</t>
  </si>
  <si>
    <t>C3005160</t>
  </si>
  <si>
    <t>C3005200</t>
  </si>
  <si>
    <t>C3005250</t>
  </si>
  <si>
    <t>C3005315</t>
  </si>
  <si>
    <t>C3005355</t>
  </si>
  <si>
    <t>C3005400</t>
  </si>
  <si>
    <t>C3005450</t>
  </si>
  <si>
    <t>C3005500</t>
  </si>
  <si>
    <t>C3005630</t>
  </si>
  <si>
    <t>C3007050</t>
  </si>
  <si>
    <t>C3007063</t>
  </si>
  <si>
    <t>C3007080</t>
  </si>
  <si>
    <t>C3007100</t>
  </si>
  <si>
    <t>C3007160</t>
  </si>
  <si>
    <t>C3007200</t>
  </si>
  <si>
    <t>C3007250</t>
  </si>
  <si>
    <t>C3007315</t>
  </si>
  <si>
    <t>C3007355</t>
  </si>
  <si>
    <t>C3007400</t>
  </si>
  <si>
    <t>C3007450</t>
  </si>
  <si>
    <t>C3007500</t>
  </si>
  <si>
    <t>C3007630</t>
  </si>
  <si>
    <t>C3010050</t>
  </si>
  <si>
    <t>C3010063</t>
  </si>
  <si>
    <t>C3010080</t>
  </si>
  <si>
    <t>C3010100</t>
  </si>
  <si>
    <t>C3010160</t>
  </si>
  <si>
    <t>C3010200</t>
  </si>
  <si>
    <t>C3010250</t>
  </si>
  <si>
    <t>C3010315</t>
  </si>
  <si>
    <t>C3010355</t>
  </si>
  <si>
    <t>C3010400</t>
  </si>
  <si>
    <t>C3010450</t>
  </si>
  <si>
    <t>C3010500</t>
  </si>
  <si>
    <t>C3010630</t>
  </si>
  <si>
    <t>Tapon Espiga</t>
  </si>
  <si>
    <t>C5805050</t>
  </si>
  <si>
    <t>C5805063</t>
  </si>
  <si>
    <t>C5805080</t>
  </si>
  <si>
    <t>C5805100</t>
  </si>
  <si>
    <t>C5805160</t>
  </si>
  <si>
    <t>C5805200</t>
  </si>
  <si>
    <t>C5805250</t>
  </si>
  <si>
    <t>C5805315</t>
  </si>
  <si>
    <t>C5805355</t>
  </si>
  <si>
    <t>C5805400</t>
  </si>
  <si>
    <t>C5805450</t>
  </si>
  <si>
    <t>C5805500</t>
  </si>
  <si>
    <t>C5805630</t>
  </si>
  <si>
    <t>C5807050</t>
  </si>
  <si>
    <t>C5807063</t>
  </si>
  <si>
    <t>C5807080</t>
  </si>
  <si>
    <t>C5807100</t>
  </si>
  <si>
    <t>C5807160</t>
  </si>
  <si>
    <t>C5807200</t>
  </si>
  <si>
    <t>C5807250</t>
  </si>
  <si>
    <t>C5807315</t>
  </si>
  <si>
    <t>C5807355</t>
  </si>
  <si>
    <t>C5807400</t>
  </si>
  <si>
    <t>C5807450</t>
  </si>
  <si>
    <t>C5807500</t>
  </si>
  <si>
    <t>C5807630</t>
  </si>
  <si>
    <t>C5810050</t>
  </si>
  <si>
    <t>C5810063</t>
  </si>
  <si>
    <t>C5810080</t>
  </si>
  <si>
    <t>C5810100</t>
  </si>
  <si>
    <t>C5810160</t>
  </si>
  <si>
    <t>C5810200</t>
  </si>
  <si>
    <t>C5810250</t>
  </si>
  <si>
    <t>C5810315</t>
  </si>
  <si>
    <t>C5810355</t>
  </si>
  <si>
    <t>C5810400</t>
  </si>
  <si>
    <t>C5810450</t>
  </si>
  <si>
    <t>C5810500</t>
  </si>
  <si>
    <t>C5810630</t>
  </si>
  <si>
    <t>Tapon Campana</t>
  </si>
  <si>
    <t>C5705050</t>
  </si>
  <si>
    <t>C5705063</t>
  </si>
  <si>
    <t>C5705080</t>
  </si>
  <si>
    <t>C5705100</t>
  </si>
  <si>
    <t>C5705160</t>
  </si>
  <si>
    <t>C5705200</t>
  </si>
  <si>
    <t>C5705250</t>
  </si>
  <si>
    <t>C5705315</t>
  </si>
  <si>
    <t>C5705355</t>
  </si>
  <si>
    <t>C5705400</t>
  </si>
  <si>
    <t>C5705450</t>
  </si>
  <si>
    <t>C5705500</t>
  </si>
  <si>
    <t>C5705630</t>
  </si>
  <si>
    <t>C5707050</t>
  </si>
  <si>
    <t>C5707063</t>
  </si>
  <si>
    <t>C5707080</t>
  </si>
  <si>
    <t>C5707100</t>
  </si>
  <si>
    <t>C5707160</t>
  </si>
  <si>
    <t>C5707200</t>
  </si>
  <si>
    <t>C5707250</t>
  </si>
  <si>
    <t>C5707315</t>
  </si>
  <si>
    <t>C5707355</t>
  </si>
  <si>
    <t>C5707400</t>
  </si>
  <si>
    <t>C5707450</t>
  </si>
  <si>
    <t>C5707500</t>
  </si>
  <si>
    <t>C5707630</t>
  </si>
  <si>
    <t>C5710050</t>
  </si>
  <si>
    <t>C5710063</t>
  </si>
  <si>
    <t>C5710080</t>
  </si>
  <si>
    <t>C5710100</t>
  </si>
  <si>
    <t>C5710160</t>
  </si>
  <si>
    <t>C5710200</t>
  </si>
  <si>
    <t>C5710250</t>
  </si>
  <si>
    <t>C5710315</t>
  </si>
  <si>
    <t>C5710355</t>
  </si>
  <si>
    <t>C5710400</t>
  </si>
  <si>
    <t>C5710450</t>
  </si>
  <si>
    <t>C5710500</t>
  </si>
  <si>
    <t>C5710630</t>
  </si>
  <si>
    <t>Extremidad Campana</t>
  </si>
  <si>
    <t>C9105050</t>
  </si>
  <si>
    <t>C9105063</t>
  </si>
  <si>
    <t>C9105080</t>
  </si>
  <si>
    <t>C9105100</t>
  </si>
  <si>
    <t>C9105160</t>
  </si>
  <si>
    <t>C9105200</t>
  </si>
  <si>
    <t>C9105250</t>
  </si>
  <si>
    <t>C9105315</t>
  </si>
  <si>
    <t>C9105355</t>
  </si>
  <si>
    <t>C9105400</t>
  </si>
  <si>
    <t>C9105450</t>
  </si>
  <si>
    <t>C9105500</t>
  </si>
  <si>
    <t>C9105630</t>
  </si>
  <si>
    <t>C9107050</t>
  </si>
  <si>
    <t>C9107063</t>
  </si>
  <si>
    <t>C9107080</t>
  </si>
  <si>
    <t>C9107100</t>
  </si>
  <si>
    <t>C9107160</t>
  </si>
  <si>
    <t>C9107200</t>
  </si>
  <si>
    <t>C9107250</t>
  </si>
  <si>
    <t>C9107315</t>
  </si>
  <si>
    <t>C9107355</t>
  </si>
  <si>
    <t>C9107400</t>
  </si>
  <si>
    <t>C9107450</t>
  </si>
  <si>
    <t>C9107500</t>
  </si>
  <si>
    <t>C9107630</t>
  </si>
  <si>
    <t>C9110050</t>
  </si>
  <si>
    <t>C9110063</t>
  </si>
  <si>
    <t>C9110080</t>
  </si>
  <si>
    <t>C9110100</t>
  </si>
  <si>
    <t>C9110160</t>
  </si>
  <si>
    <t>C9110200</t>
  </si>
  <si>
    <t>C9110250</t>
  </si>
  <si>
    <t>C9110315</t>
  </si>
  <si>
    <t>C9110355</t>
  </si>
  <si>
    <t>C9110400</t>
  </si>
  <si>
    <t>C9110450</t>
  </si>
  <si>
    <t>C9110500</t>
  </si>
  <si>
    <t>C9110630</t>
  </si>
  <si>
    <t>Extremidad Espiga</t>
  </si>
  <si>
    <t>C9005050</t>
  </si>
  <si>
    <t>C9005063</t>
  </si>
  <si>
    <t>C9005080</t>
  </si>
  <si>
    <t>C9005100</t>
  </si>
  <si>
    <t>C9005160</t>
  </si>
  <si>
    <t>C9005200</t>
  </si>
  <si>
    <t>C9005250</t>
  </si>
  <si>
    <t>C9005315</t>
  </si>
  <si>
    <t>C9005355</t>
  </si>
  <si>
    <t>C9005400</t>
  </si>
  <si>
    <t>C9005450</t>
  </si>
  <si>
    <t>C9005500</t>
  </si>
  <si>
    <t>C9005630</t>
  </si>
  <si>
    <t>C9007050</t>
  </si>
  <si>
    <t>C9007063</t>
  </si>
  <si>
    <t>C9007080</t>
  </si>
  <si>
    <t>C9007100</t>
  </si>
  <si>
    <t>C9007160</t>
  </si>
  <si>
    <t>C9007200</t>
  </si>
  <si>
    <t>C9007250</t>
  </si>
  <si>
    <t>C9007315</t>
  </si>
  <si>
    <t>C9007355</t>
  </si>
  <si>
    <t>C9007400</t>
  </si>
  <si>
    <t>C9007450</t>
  </si>
  <si>
    <t>C9007500</t>
  </si>
  <si>
    <t>C9007630</t>
  </si>
  <si>
    <t>C9010050</t>
  </si>
  <si>
    <t>C9010063</t>
  </si>
  <si>
    <t>C9010080</t>
  </si>
  <si>
    <t>C9010100</t>
  </si>
  <si>
    <t>C9010160</t>
  </si>
  <si>
    <t>C9010200</t>
  </si>
  <si>
    <t>C9010250</t>
  </si>
  <si>
    <t>C9010315</t>
  </si>
  <si>
    <t>C9010355</t>
  </si>
  <si>
    <t>C9010400</t>
  </si>
  <si>
    <t>C9010450</t>
  </si>
  <si>
    <t>C9010500</t>
  </si>
  <si>
    <t>C9010630</t>
  </si>
  <si>
    <t>Reduccion Espiga</t>
  </si>
  <si>
    <t>C3105063050</t>
  </si>
  <si>
    <t>C3105080050</t>
  </si>
  <si>
    <t>C3105080063</t>
  </si>
  <si>
    <t>C3105100050</t>
  </si>
  <si>
    <t>C3105100063</t>
  </si>
  <si>
    <t>C3105100080</t>
  </si>
  <si>
    <t>C3105160080</t>
  </si>
  <si>
    <t>C3105160100</t>
  </si>
  <si>
    <t>C3105200100</t>
  </si>
  <si>
    <t>C3105200160</t>
  </si>
  <si>
    <t>C3105250100</t>
  </si>
  <si>
    <t>C3105250160</t>
  </si>
  <si>
    <t>C3105250200</t>
  </si>
  <si>
    <t>C3105315160</t>
  </si>
  <si>
    <t>C3105315200</t>
  </si>
  <si>
    <t>C3105315250</t>
  </si>
  <si>
    <t>C3105355315</t>
  </si>
  <si>
    <t>C3105400200</t>
  </si>
  <si>
    <t>C3105400315</t>
  </si>
  <si>
    <t>C3105400355</t>
  </si>
  <si>
    <t>C3105450400</t>
  </si>
  <si>
    <t>C3105500400</t>
  </si>
  <si>
    <t>C3107063050</t>
  </si>
  <si>
    <t>C3107080050</t>
  </si>
  <si>
    <t>C3107080063</t>
  </si>
  <si>
    <t>C3107100050</t>
  </si>
  <si>
    <t>C3107100063</t>
  </si>
  <si>
    <t>C3107100080</t>
  </si>
  <si>
    <t>C3107160080</t>
  </si>
  <si>
    <t>C3107160100</t>
  </si>
  <si>
    <t>C3107200100</t>
  </si>
  <si>
    <t>C3107200160</t>
  </si>
  <si>
    <t>C3107250100</t>
  </si>
  <si>
    <t>C3107250160</t>
  </si>
  <si>
    <t>C3107250200</t>
  </si>
  <si>
    <t>C3107315160</t>
  </si>
  <si>
    <t>C3107315200</t>
  </si>
  <si>
    <t>C3107315250</t>
  </si>
  <si>
    <t>C3107355315</t>
  </si>
  <si>
    <t>C3107400200</t>
  </si>
  <si>
    <t>C3107400315</t>
  </si>
  <si>
    <t>C3107400355</t>
  </si>
  <si>
    <t>C3107450400</t>
  </si>
  <si>
    <t>C3107500400</t>
  </si>
  <si>
    <t>C3110063050</t>
  </si>
  <si>
    <t>C3110080050</t>
  </si>
  <si>
    <t>C3110080063</t>
  </si>
  <si>
    <t>C3110100050</t>
  </si>
  <si>
    <t>C3110100063</t>
  </si>
  <si>
    <t>C3110100080</t>
  </si>
  <si>
    <t>C3110160080</t>
  </si>
  <si>
    <t>C3110160100</t>
  </si>
  <si>
    <t>C3110200100</t>
  </si>
  <si>
    <t>C3110200160</t>
  </si>
  <si>
    <t>C3110250100</t>
  </si>
  <si>
    <t>C3110250160</t>
  </si>
  <si>
    <t>C3110250200</t>
  </si>
  <si>
    <t>C3110315160</t>
  </si>
  <si>
    <t>C3110315200</t>
  </si>
  <si>
    <t>C3110315250</t>
  </si>
  <si>
    <t>C3110355315</t>
  </si>
  <si>
    <t>C3110400200</t>
  </si>
  <si>
    <t>C3110400315</t>
  </si>
  <si>
    <t>C3110400355</t>
  </si>
  <si>
    <t>C3110450400</t>
  </si>
  <si>
    <t>C3110500400</t>
  </si>
  <si>
    <t>Reduccion Campana</t>
  </si>
  <si>
    <t>C3305063050</t>
  </si>
  <si>
    <t>C3305080050</t>
  </si>
  <si>
    <t>C3305080063</t>
  </si>
  <si>
    <t>C3305100050</t>
  </si>
  <si>
    <t>C3305100063</t>
  </si>
  <si>
    <t>C3305100080</t>
  </si>
  <si>
    <t>C3305160080</t>
  </si>
  <si>
    <t>C3305160100</t>
  </si>
  <si>
    <t>C3305200100</t>
  </si>
  <si>
    <t>C3305200160</t>
  </si>
  <si>
    <t>C3305250100</t>
  </si>
  <si>
    <t>C3305250160</t>
  </si>
  <si>
    <t>C3305250200</t>
  </si>
  <si>
    <t>C3305315160</t>
  </si>
  <si>
    <t>C3305315200</t>
  </si>
  <si>
    <t>C3305315250</t>
  </si>
  <si>
    <t>C3305355160</t>
  </si>
  <si>
    <t>C3305355200</t>
  </si>
  <si>
    <t>C3305355250</t>
  </si>
  <si>
    <t>C3305355315</t>
  </si>
  <si>
    <t>C3305400160</t>
  </si>
  <si>
    <t>C3305400200</t>
  </si>
  <si>
    <t>C3305400250</t>
  </si>
  <si>
    <t>C3305400315</t>
  </si>
  <si>
    <t>C3305400355</t>
  </si>
  <si>
    <t>C3305450160</t>
  </si>
  <si>
    <t>C3305450200</t>
  </si>
  <si>
    <t>C3305450315</t>
  </si>
  <si>
    <t>450x315</t>
  </si>
  <si>
    <t>C3305450355</t>
  </si>
  <si>
    <t>C3305450400</t>
  </si>
  <si>
    <t>C3305500450</t>
  </si>
  <si>
    <t>500x450</t>
  </si>
  <si>
    <t>C3305630450</t>
  </si>
  <si>
    <t>C3305630500</t>
  </si>
  <si>
    <t>C3307063050</t>
  </si>
  <si>
    <t>C3307080050</t>
  </si>
  <si>
    <t>C3307080063</t>
  </si>
  <si>
    <t>C3307100050</t>
  </si>
  <si>
    <t>C3307100063</t>
  </si>
  <si>
    <t>C3307100080</t>
  </si>
  <si>
    <t>C3307160080</t>
  </si>
  <si>
    <t>C3307160100</t>
  </si>
  <si>
    <t>C3307200100</t>
  </si>
  <si>
    <t>C3307200160</t>
  </si>
  <si>
    <t>C3307250100</t>
  </si>
  <si>
    <t>C3307250160</t>
  </si>
  <si>
    <t>C3307250200</t>
  </si>
  <si>
    <t>C3307315160</t>
  </si>
  <si>
    <t>C3307315200</t>
  </si>
  <si>
    <t>C3307315250</t>
  </si>
  <si>
    <t>C3307355160</t>
  </si>
  <si>
    <t>C3307355200</t>
  </si>
  <si>
    <t>C3307355250</t>
  </si>
  <si>
    <t>355x205</t>
  </si>
  <si>
    <t>C3307355315</t>
  </si>
  <si>
    <t>C3307400160</t>
  </si>
  <si>
    <t>C3307400200</t>
  </si>
  <si>
    <t>C3307400250</t>
  </si>
  <si>
    <t>C3307400315</t>
  </si>
  <si>
    <t>C3307400355</t>
  </si>
  <si>
    <t>C3307450160</t>
  </si>
  <si>
    <t>C3307450200</t>
  </si>
  <si>
    <t>C3307450315</t>
  </si>
  <si>
    <t>C3307450355</t>
  </si>
  <si>
    <t>C3307450400</t>
  </si>
  <si>
    <t>C3307500450</t>
  </si>
  <si>
    <t>C3307630450</t>
  </si>
  <si>
    <t>C3307630500</t>
  </si>
  <si>
    <t>C3310063050</t>
  </si>
  <si>
    <t>C3310080050</t>
  </si>
  <si>
    <t>C3310080063</t>
  </si>
  <si>
    <t>C3310100050</t>
  </si>
  <si>
    <t>C3310100063</t>
  </si>
  <si>
    <t>C3310100080</t>
  </si>
  <si>
    <t>C3310160080</t>
  </si>
  <si>
    <t>C3310160100</t>
  </si>
  <si>
    <t>C3310200100</t>
  </si>
  <si>
    <t>C3310200160</t>
  </si>
  <si>
    <t>C3310250100</t>
  </si>
  <si>
    <t>C3310250160</t>
  </si>
  <si>
    <t>C3310250200</t>
  </si>
  <si>
    <t>C3310315160</t>
  </si>
  <si>
    <t>C3310315200</t>
  </si>
  <si>
    <t>C3310315250</t>
  </si>
  <si>
    <t>C3310355160</t>
  </si>
  <si>
    <t>C3310355200</t>
  </si>
  <si>
    <t>C3310355250</t>
  </si>
  <si>
    <t>C3310355315</t>
  </si>
  <si>
    <t>C3310400160</t>
  </si>
  <si>
    <t>C3310400200</t>
  </si>
  <si>
    <t>C3310400250</t>
  </si>
  <si>
    <t>C3310400315</t>
  </si>
  <si>
    <t>C3310400355</t>
  </si>
  <si>
    <t>C3310450160</t>
  </si>
  <si>
    <t>C3310450200</t>
  </si>
  <si>
    <t>C3310450315</t>
  </si>
  <si>
    <t>C3310450355</t>
  </si>
  <si>
    <t>C3310450400</t>
  </si>
  <si>
    <t>C3310500450</t>
  </si>
  <si>
    <t>C3310630450</t>
  </si>
  <si>
    <t>C3310630500</t>
  </si>
  <si>
    <t>Cople de transicion</t>
  </si>
  <si>
    <t>HMC-178</t>
  </si>
  <si>
    <t>50MMx2"</t>
  </si>
  <si>
    <t>HMC-179</t>
  </si>
  <si>
    <t>63MMx21/2"</t>
  </si>
  <si>
    <t>HMC-180</t>
  </si>
  <si>
    <t>80MMx3"</t>
  </si>
  <si>
    <t>HMC.62</t>
  </si>
  <si>
    <t>100MMx4"</t>
  </si>
  <si>
    <t>HMC-63</t>
  </si>
  <si>
    <t>160MMx6"</t>
  </si>
  <si>
    <t>HMC-64</t>
  </si>
  <si>
    <t>200MMx8"</t>
  </si>
  <si>
    <t>Empaque para Brida</t>
  </si>
  <si>
    <t>HI-117</t>
  </si>
  <si>
    <t>HI-118</t>
  </si>
  <si>
    <t>HI-119</t>
  </si>
  <si>
    <t>HI-120</t>
  </si>
  <si>
    <t>HI-121</t>
  </si>
  <si>
    <t xml:space="preserve">Tel: 58 71 14 05; 58 81 21 21; 50 16 45 06 ., Fax: 58 71 14 05., Cel: 044 55 59 81 94 18. Cel.044 55 1431 6193  Nextel: 5948 4296  ID  52*15*23944   </t>
  </si>
  <si>
    <t>9-001</t>
  </si>
  <si>
    <t>9-002</t>
  </si>
  <si>
    <t>9-003</t>
  </si>
  <si>
    <t>9-004</t>
  </si>
  <si>
    <t>9-005</t>
  </si>
  <si>
    <t>9-006</t>
  </si>
  <si>
    <t>9-007</t>
  </si>
  <si>
    <t>9-008</t>
  </si>
  <si>
    <t>9-009</t>
  </si>
  <si>
    <t>9-010</t>
  </si>
  <si>
    <t>9-011</t>
  </si>
  <si>
    <t>9-012</t>
  </si>
  <si>
    <t>9-013</t>
  </si>
  <si>
    <t>9-014</t>
  </si>
  <si>
    <t>9-015</t>
  </si>
  <si>
    <t>9-016</t>
  </si>
  <si>
    <t>9-017</t>
  </si>
  <si>
    <t>9-018</t>
  </si>
  <si>
    <t>9-019</t>
  </si>
  <si>
    <t>9-020</t>
  </si>
  <si>
    <t>9-021</t>
  </si>
  <si>
    <t>9-022</t>
  </si>
  <si>
    <t>9-023</t>
  </si>
  <si>
    <t>9-024</t>
  </si>
  <si>
    <t>9-025</t>
  </si>
  <si>
    <t>9-026</t>
  </si>
  <si>
    <t>9-027</t>
  </si>
  <si>
    <t>9-028</t>
  </si>
  <si>
    <t>9-029</t>
  </si>
  <si>
    <t>9-030</t>
  </si>
  <si>
    <t>9-031</t>
  </si>
  <si>
    <t>9-032</t>
  </si>
  <si>
    <t>9-033</t>
  </si>
  <si>
    <t>9-034</t>
  </si>
  <si>
    <t>9-035</t>
  </si>
  <si>
    <t>9-036</t>
  </si>
  <si>
    <t>9-037</t>
  </si>
  <si>
    <t>9-038</t>
  </si>
  <si>
    <t>9-039</t>
  </si>
  <si>
    <t>9-040</t>
  </si>
  <si>
    <t>9-041</t>
  </si>
  <si>
    <t>9-042</t>
  </si>
  <si>
    <t>9-043</t>
  </si>
  <si>
    <t>9-044</t>
  </si>
  <si>
    <t>9-045</t>
  </si>
  <si>
    <t>9-046</t>
  </si>
  <si>
    <t>9-047</t>
  </si>
  <si>
    <t>9-048</t>
  </si>
  <si>
    <t>9-049</t>
  </si>
  <si>
    <t>9-050</t>
  </si>
  <si>
    <t>9-051</t>
  </si>
  <si>
    <t>9-052</t>
  </si>
  <si>
    <t>9-053</t>
  </si>
  <si>
    <t>9-054</t>
  </si>
  <si>
    <t>9-055</t>
  </si>
  <si>
    <t>9-056</t>
  </si>
  <si>
    <t>9-057</t>
  </si>
  <si>
    <t>9-058</t>
  </si>
  <si>
    <t>9-059</t>
  </si>
  <si>
    <t>9-060</t>
  </si>
  <si>
    <t>9-061</t>
  </si>
  <si>
    <t>9-062</t>
  </si>
  <si>
    <t>9-063</t>
  </si>
  <si>
    <t>9-064</t>
  </si>
  <si>
    <t>9-065</t>
  </si>
  <si>
    <t>9-066</t>
  </si>
  <si>
    <t>9-067</t>
  </si>
  <si>
    <t>9-068</t>
  </si>
  <si>
    <t>9-069</t>
  </si>
  <si>
    <t>9-070</t>
  </si>
  <si>
    <t>9-071</t>
  </si>
  <si>
    <t>9-072</t>
  </si>
  <si>
    <t>9-073</t>
  </si>
  <si>
    <t>9-074</t>
  </si>
  <si>
    <t>9-075</t>
  </si>
  <si>
    <t>9-076</t>
  </si>
  <si>
    <t>9-077</t>
  </si>
  <si>
    <t>9-078</t>
  </si>
  <si>
    <t>9-079</t>
  </si>
  <si>
    <t>9-080</t>
  </si>
  <si>
    <t>9-081</t>
  </si>
  <si>
    <t>9-082</t>
  </si>
  <si>
    <t>9-083</t>
  </si>
  <si>
    <t>9-084</t>
  </si>
  <si>
    <t>9-085</t>
  </si>
  <si>
    <t>9-086</t>
  </si>
  <si>
    <t>9-087</t>
  </si>
  <si>
    <t>9-088</t>
  </si>
  <si>
    <t>9-089</t>
  </si>
  <si>
    <t>9-090</t>
  </si>
  <si>
    <t>9-091</t>
  </si>
  <si>
    <t>9-092</t>
  </si>
  <si>
    <t>9-093</t>
  </si>
  <si>
    <t>9-094</t>
  </si>
  <si>
    <t>9-095</t>
  </si>
  <si>
    <t>9-096</t>
  </si>
  <si>
    <t>9-097</t>
  </si>
  <si>
    <t>9-098</t>
  </si>
  <si>
    <t>9-099</t>
  </si>
  <si>
    <t>9-100</t>
  </si>
  <si>
    <t>9-101</t>
  </si>
  <si>
    <t>9-102</t>
  </si>
  <si>
    <t>9-103</t>
  </si>
  <si>
    <t>9-104</t>
  </si>
  <si>
    <t>9-105</t>
  </si>
  <si>
    <t>9-106</t>
  </si>
  <si>
    <t>9-107</t>
  </si>
  <si>
    <t>9-108</t>
  </si>
  <si>
    <t>9-109</t>
  </si>
  <si>
    <t>9-110</t>
  </si>
  <si>
    <t>9-111</t>
  </si>
  <si>
    <t>9-112</t>
  </si>
  <si>
    <t>9-113</t>
  </si>
  <si>
    <t>9-114</t>
  </si>
  <si>
    <t>9-115</t>
  </si>
  <si>
    <t>9-116</t>
  </si>
  <si>
    <t>9-117</t>
  </si>
  <si>
    <t>9-118</t>
  </si>
  <si>
    <t>9-119</t>
  </si>
  <si>
    <t>9-120</t>
  </si>
  <si>
    <t>9-121</t>
  </si>
  <si>
    <t>9-122</t>
  </si>
  <si>
    <t>9-123</t>
  </si>
  <si>
    <t>9-124</t>
  </si>
  <si>
    <t>9-125</t>
  </si>
  <si>
    <t>9-126</t>
  </si>
  <si>
    <t>9-127</t>
  </si>
  <si>
    <t>9-128</t>
  </si>
  <si>
    <t>9-129</t>
  </si>
  <si>
    <t>9-130</t>
  </si>
  <si>
    <t>9-131</t>
  </si>
  <si>
    <t>9-132</t>
  </si>
  <si>
    <t>9-133</t>
  </si>
  <si>
    <t>9-134</t>
  </si>
  <si>
    <t>9-135</t>
  </si>
  <si>
    <t>9-136</t>
  </si>
  <si>
    <t>9-137</t>
  </si>
  <si>
    <t>9-138</t>
  </si>
  <si>
    <t>9-139</t>
  </si>
  <si>
    <t>9-140</t>
  </si>
  <si>
    <t>9-141</t>
  </si>
  <si>
    <t>9-142</t>
  </si>
  <si>
    <t>9-143</t>
  </si>
  <si>
    <t>9-144</t>
  </si>
  <si>
    <t>9-145</t>
  </si>
  <si>
    <t>9-146</t>
  </si>
  <si>
    <t>9-147</t>
  </si>
  <si>
    <t>9-148</t>
  </si>
  <si>
    <t>9-149</t>
  </si>
  <si>
    <t>9-150</t>
  </si>
  <si>
    <t>9-151</t>
  </si>
  <si>
    <t>9-152</t>
  </si>
  <si>
    <t>9-153</t>
  </si>
  <si>
    <t>9-154</t>
  </si>
  <si>
    <t>9-155</t>
  </si>
  <si>
    <t>9-156</t>
  </si>
  <si>
    <t>9-157</t>
  </si>
  <si>
    <t>9-158</t>
  </si>
  <si>
    <t>9-159</t>
  </si>
  <si>
    <t>9-160</t>
  </si>
  <si>
    <t>9-161</t>
  </si>
  <si>
    <t>9-162</t>
  </si>
  <si>
    <t>9-163</t>
  </si>
  <si>
    <t>9-164</t>
  </si>
  <si>
    <t>9-165</t>
  </si>
  <si>
    <t>9-166</t>
  </si>
  <si>
    <t>9-167</t>
  </si>
  <si>
    <t>9-168</t>
  </si>
  <si>
    <t>9-169</t>
  </si>
  <si>
    <t>9-170</t>
  </si>
  <si>
    <t>9-171</t>
  </si>
  <si>
    <t>9-172</t>
  </si>
  <si>
    <t>9-173</t>
  </si>
  <si>
    <t>9-174</t>
  </si>
  <si>
    <t>9-175</t>
  </si>
  <si>
    <t>9-176</t>
  </si>
  <si>
    <t>9-177</t>
  </si>
  <si>
    <t>9-178</t>
  </si>
  <si>
    <t>9-179</t>
  </si>
  <si>
    <t>9-180</t>
  </si>
  <si>
    <t>9-181</t>
  </si>
  <si>
    <t>9-182</t>
  </si>
  <si>
    <t>9-183</t>
  </si>
  <si>
    <t>9-184</t>
  </si>
  <si>
    <t>9-185</t>
  </si>
  <si>
    <t>9-186</t>
  </si>
  <si>
    <t>9-187</t>
  </si>
  <si>
    <t>9-188</t>
  </si>
  <si>
    <t>9-189</t>
  </si>
  <si>
    <t>9-190</t>
  </si>
  <si>
    <t>9-191</t>
  </si>
  <si>
    <t>9-192</t>
  </si>
  <si>
    <t>9-193</t>
  </si>
  <si>
    <t>9-194</t>
  </si>
  <si>
    <t>9-195</t>
  </si>
  <si>
    <t>9-196</t>
  </si>
  <si>
    <t>9-197</t>
  </si>
  <si>
    <t>9-198</t>
  </si>
  <si>
    <t>9-199</t>
  </si>
  <si>
    <t>9-200</t>
  </si>
  <si>
    <t>9-201</t>
  </si>
  <si>
    <t>9-202</t>
  </si>
  <si>
    <t>9-203</t>
  </si>
  <si>
    <t>9-204</t>
  </si>
  <si>
    <t>9-205</t>
  </si>
  <si>
    <t>9-206</t>
  </si>
  <si>
    <t>9-207</t>
  </si>
  <si>
    <t>9-208</t>
  </si>
  <si>
    <t>9-209</t>
  </si>
  <si>
    <t>9-210</t>
  </si>
  <si>
    <t>9-211</t>
  </si>
  <si>
    <t>9-212</t>
  </si>
  <si>
    <t>9-213</t>
  </si>
  <si>
    <t>9-214</t>
  </si>
  <si>
    <t>9-215</t>
  </si>
  <si>
    <t>9-216</t>
  </si>
  <si>
    <t>9-217</t>
  </si>
  <si>
    <t>9-218</t>
  </si>
  <si>
    <t>9-219</t>
  </si>
  <si>
    <t>9-220</t>
  </si>
  <si>
    <t>9-221</t>
  </si>
  <si>
    <t>9-222</t>
  </si>
  <si>
    <t>9-223</t>
  </si>
  <si>
    <t>9-224</t>
  </si>
  <si>
    <t>9-225</t>
  </si>
  <si>
    <t>9-226</t>
  </si>
  <si>
    <t>9-227</t>
  </si>
  <si>
    <t>9-228</t>
  </si>
  <si>
    <t>9-229</t>
  </si>
  <si>
    <t>9-230</t>
  </si>
  <si>
    <t>9-231</t>
  </si>
  <si>
    <t>9-232</t>
  </si>
  <si>
    <t>9-233</t>
  </si>
  <si>
    <t>9-234</t>
  </si>
  <si>
    <t>9-235</t>
  </si>
  <si>
    <t>9-236</t>
  </si>
  <si>
    <t>9-237</t>
  </si>
  <si>
    <t>9-238</t>
  </si>
  <si>
    <t>9-239</t>
  </si>
  <si>
    <t>9-240</t>
  </si>
  <si>
    <t>9-241</t>
  </si>
  <si>
    <t>9-242</t>
  </si>
  <si>
    <t>9-243</t>
  </si>
  <si>
    <t>9-244</t>
  </si>
  <si>
    <t>9-245</t>
  </si>
  <si>
    <t>9-246</t>
  </si>
  <si>
    <t>9-247</t>
  </si>
  <si>
    <t>9-248</t>
  </si>
  <si>
    <t>9-249</t>
  </si>
  <si>
    <t>9-250</t>
  </si>
  <si>
    <t>9-251</t>
  </si>
  <si>
    <t>9-252</t>
  </si>
  <si>
    <t>9-253</t>
  </si>
  <si>
    <t>9-254</t>
  </si>
  <si>
    <t>9-255</t>
  </si>
  <si>
    <t>9-256</t>
  </si>
  <si>
    <t>9-257</t>
  </si>
  <si>
    <t>9-258</t>
  </si>
  <si>
    <t>9-259</t>
  </si>
  <si>
    <t>9-260</t>
  </si>
  <si>
    <t>9-261</t>
  </si>
  <si>
    <t>9-262</t>
  </si>
  <si>
    <t>9-263</t>
  </si>
  <si>
    <t>9-264</t>
  </si>
  <si>
    <t>9-265</t>
  </si>
  <si>
    <t>9-266</t>
  </si>
  <si>
    <t>9-267</t>
  </si>
  <si>
    <t>9-268</t>
  </si>
  <si>
    <t>9-269</t>
  </si>
  <si>
    <t>9-270</t>
  </si>
  <si>
    <t>9-271</t>
  </si>
  <si>
    <t>9-272</t>
  </si>
  <si>
    <t>9-273</t>
  </si>
  <si>
    <t>9-274</t>
  </si>
  <si>
    <t>9-275</t>
  </si>
  <si>
    <t>9-276</t>
  </si>
  <si>
    <t>9-277</t>
  </si>
  <si>
    <t>9-278</t>
  </si>
  <si>
    <t>9-279</t>
  </si>
  <si>
    <t>9-280</t>
  </si>
  <si>
    <t>9-281</t>
  </si>
  <si>
    <t>9-282</t>
  </si>
  <si>
    <t>9-283</t>
  </si>
  <si>
    <t>9-284</t>
  </si>
  <si>
    <t>9-285</t>
  </si>
  <si>
    <t>9-286</t>
  </si>
  <si>
    <t>9-287</t>
  </si>
  <si>
    <t>9-288</t>
  </si>
  <si>
    <t>9-289</t>
  </si>
  <si>
    <t>9-290</t>
  </si>
  <si>
    <t>9-291</t>
  </si>
  <si>
    <t>9-292</t>
  </si>
  <si>
    <t>9-293</t>
  </si>
  <si>
    <t>9-294</t>
  </si>
  <si>
    <t>9-295</t>
  </si>
  <si>
    <t>9-296</t>
  </si>
  <si>
    <t>9-297</t>
  </si>
  <si>
    <t>9-298</t>
  </si>
  <si>
    <t>9-299</t>
  </si>
  <si>
    <t>9-300</t>
  </si>
  <si>
    <t>9-301</t>
  </si>
  <si>
    <t>9-302</t>
  </si>
  <si>
    <t>9-303</t>
  </si>
  <si>
    <t>9-304</t>
  </si>
  <si>
    <t>9-305</t>
  </si>
  <si>
    <t>9-306</t>
  </si>
  <si>
    <t>9-307</t>
  </si>
  <si>
    <t>9-308</t>
  </si>
  <si>
    <t>9-309</t>
  </si>
  <si>
    <t>9-310</t>
  </si>
  <si>
    <t>9-311</t>
  </si>
  <si>
    <t>9-312</t>
  </si>
  <si>
    <t>9-313</t>
  </si>
  <si>
    <t>9-314</t>
  </si>
  <si>
    <t>9-315</t>
  </si>
  <si>
    <t>9-316</t>
  </si>
  <si>
    <t>9-317</t>
  </si>
  <si>
    <t>9-318</t>
  </si>
  <si>
    <t>9-319</t>
  </si>
  <si>
    <t>9-320</t>
  </si>
  <si>
    <t>9-321</t>
  </si>
  <si>
    <t>9-322</t>
  </si>
  <si>
    <t>9-323</t>
  </si>
  <si>
    <t>9-324</t>
  </si>
  <si>
    <t>9-325</t>
  </si>
  <si>
    <t>9-326</t>
  </si>
  <si>
    <t>9-327</t>
  </si>
  <si>
    <t>9-328</t>
  </si>
  <si>
    <t>9-329</t>
  </si>
  <si>
    <t>9-330</t>
  </si>
  <si>
    <t>9-331</t>
  </si>
  <si>
    <t>9-332</t>
  </si>
  <si>
    <t>9-333</t>
  </si>
  <si>
    <t>9-334</t>
  </si>
  <si>
    <t>9-335</t>
  </si>
  <si>
    <t>9-336</t>
  </si>
  <si>
    <t>9-337</t>
  </si>
  <si>
    <t>9-338</t>
  </si>
  <si>
    <t>9-339</t>
  </si>
  <si>
    <t>9-340</t>
  </si>
  <si>
    <t>9-341</t>
  </si>
  <si>
    <t>9-342</t>
  </si>
  <si>
    <t>9-343</t>
  </si>
  <si>
    <t>9-344</t>
  </si>
  <si>
    <t>9-345</t>
  </si>
  <si>
    <t>9-346</t>
  </si>
  <si>
    <t>9-347</t>
  </si>
  <si>
    <t>9-348</t>
  </si>
  <si>
    <t>9-349</t>
  </si>
  <si>
    <t>9-350</t>
  </si>
  <si>
    <t>9-351</t>
  </si>
  <si>
    <t>9-352</t>
  </si>
  <si>
    <t>9-353</t>
  </si>
  <si>
    <t>9-354</t>
  </si>
  <si>
    <t>9-355</t>
  </si>
  <si>
    <t>9-356</t>
  </si>
  <si>
    <t>9-357</t>
  </si>
  <si>
    <t>9-358</t>
  </si>
  <si>
    <t>9-359</t>
  </si>
  <si>
    <t>9-360</t>
  </si>
  <si>
    <t>9-361</t>
  </si>
  <si>
    <t>9-362</t>
  </si>
  <si>
    <t>9-363</t>
  </si>
  <si>
    <t>9-364</t>
  </si>
  <si>
    <t>9-365</t>
  </si>
  <si>
    <t>9-366</t>
  </si>
  <si>
    <t>9-367</t>
  </si>
  <si>
    <t>9-368</t>
  </si>
  <si>
    <t>9-369</t>
  </si>
  <si>
    <t>9-370</t>
  </si>
  <si>
    <t>9-371</t>
  </si>
  <si>
    <t>9-372</t>
  </si>
  <si>
    <t>9-373</t>
  </si>
  <si>
    <t>9-374</t>
  </si>
  <si>
    <t>9-375</t>
  </si>
  <si>
    <t>9-376</t>
  </si>
  <si>
    <t>9-377</t>
  </si>
  <si>
    <t>9-378</t>
  </si>
  <si>
    <t>9-379</t>
  </si>
  <si>
    <t>9-380</t>
  </si>
  <si>
    <t>9-381</t>
  </si>
  <si>
    <t>9-382</t>
  </si>
  <si>
    <t>9-383</t>
  </si>
  <si>
    <t>9-384</t>
  </si>
  <si>
    <t>9-385</t>
  </si>
  <si>
    <t>9-386</t>
  </si>
  <si>
    <t>9-387</t>
  </si>
  <si>
    <t>9-388</t>
  </si>
  <si>
    <t>9-389</t>
  </si>
  <si>
    <t>9-390</t>
  </si>
  <si>
    <t>9-391</t>
  </si>
  <si>
    <t>9-392</t>
  </si>
  <si>
    <t>9-393</t>
  </si>
  <si>
    <t>9-394</t>
  </si>
  <si>
    <t>9-395</t>
  </si>
  <si>
    <t>9-396</t>
  </si>
  <si>
    <t>9-397</t>
  </si>
  <si>
    <t>9-398</t>
  </si>
  <si>
    <t>9-399</t>
  </si>
  <si>
    <t>9-400</t>
  </si>
  <si>
    <t>9-401</t>
  </si>
  <si>
    <t>9-402</t>
  </si>
  <si>
    <t>9-403</t>
  </si>
  <si>
    <t>9-404</t>
  </si>
  <si>
    <t>9-405</t>
  </si>
  <si>
    <t>9-406</t>
  </si>
  <si>
    <t>9-407</t>
  </si>
  <si>
    <t>9-408</t>
  </si>
  <si>
    <t>9-409</t>
  </si>
  <si>
    <t>9-410</t>
  </si>
  <si>
    <t>9-411</t>
  </si>
  <si>
    <t>9-412</t>
  </si>
  <si>
    <t>9-413</t>
  </si>
  <si>
    <t>9-414</t>
  </si>
  <si>
    <t>9-415</t>
  </si>
  <si>
    <t>9-416</t>
  </si>
  <si>
    <t>9-417</t>
  </si>
  <si>
    <t>9-418</t>
  </si>
  <si>
    <t>9-419</t>
  </si>
  <si>
    <t>9-420</t>
  </si>
  <si>
    <t>9-421</t>
  </si>
  <si>
    <t>9-422</t>
  </si>
  <si>
    <t>9-423</t>
  </si>
  <si>
    <t>9-424</t>
  </si>
  <si>
    <t>9-425</t>
  </si>
  <si>
    <t>9-426</t>
  </si>
  <si>
    <t>9-427</t>
  </si>
  <si>
    <t>9-428</t>
  </si>
  <si>
    <t>9-429</t>
  </si>
  <si>
    <t>9-430</t>
  </si>
  <si>
    <t>9-431</t>
  </si>
  <si>
    <t>9-432</t>
  </si>
  <si>
    <t>9-433</t>
  </si>
  <si>
    <t>9-434</t>
  </si>
  <si>
    <t>9-435</t>
  </si>
  <si>
    <t>9-436</t>
  </si>
  <si>
    <t>9-437</t>
  </si>
  <si>
    <t>9-438</t>
  </si>
  <si>
    <t>9-439</t>
  </si>
  <si>
    <t>9-440</t>
  </si>
  <si>
    <t>9-441</t>
  </si>
  <si>
    <t>9-442</t>
  </si>
  <si>
    <t>9-443</t>
  </si>
  <si>
    <t>9-444</t>
  </si>
  <si>
    <t>9-445</t>
  </si>
  <si>
    <t>9-446</t>
  </si>
  <si>
    <t>9-447</t>
  </si>
  <si>
    <t>9-448</t>
  </si>
  <si>
    <t>9-449</t>
  </si>
  <si>
    <t>9-450</t>
  </si>
  <si>
    <t>9-451</t>
  </si>
  <si>
    <t>9-452</t>
  </si>
  <si>
    <t>9-453</t>
  </si>
  <si>
    <t>9-454</t>
  </si>
  <si>
    <t>9-455</t>
  </si>
  <si>
    <t>9-456</t>
  </si>
  <si>
    <t>9-457</t>
  </si>
  <si>
    <t>9-458</t>
  </si>
  <si>
    <t>9-459</t>
  </si>
  <si>
    <t>9-460</t>
  </si>
  <si>
    <t>9-461</t>
  </si>
  <si>
    <t>9-462</t>
  </si>
  <si>
    <t>9-463</t>
  </si>
  <si>
    <t>9-464</t>
  </si>
  <si>
    <t>9-465</t>
  </si>
  <si>
    <t>9-466</t>
  </si>
  <si>
    <t>9-467</t>
  </si>
  <si>
    <t>9-468</t>
  </si>
  <si>
    <t>9-469</t>
  </si>
  <si>
    <t>9-470</t>
  </si>
  <si>
    <t>9-471</t>
  </si>
  <si>
    <t>9-472</t>
  </si>
  <si>
    <t>9-473</t>
  </si>
  <si>
    <t>9-474</t>
  </si>
  <si>
    <t>9-475</t>
  </si>
  <si>
    <t>9-476</t>
  </si>
  <si>
    <t>9-477</t>
  </si>
  <si>
    <t>9-478</t>
  </si>
  <si>
    <t>9-479</t>
  </si>
  <si>
    <t>9-480</t>
  </si>
  <si>
    <t>9-481</t>
  </si>
  <si>
    <t>9-482</t>
  </si>
  <si>
    <t>9-483</t>
  </si>
  <si>
    <t>9-484</t>
  </si>
  <si>
    <t>9-485</t>
  </si>
  <si>
    <t>9-486</t>
  </si>
  <si>
    <t>9-487</t>
  </si>
  <si>
    <t>9-488</t>
  </si>
  <si>
    <t>9-489</t>
  </si>
  <si>
    <t>9-490</t>
  </si>
  <si>
    <t>9-491</t>
  </si>
  <si>
    <t>9-492</t>
  </si>
  <si>
    <t>9-493</t>
  </si>
  <si>
    <t>9-494</t>
  </si>
  <si>
    <t>9-495</t>
  </si>
  <si>
    <t>9-496</t>
  </si>
  <si>
    <t>9-497</t>
  </si>
  <si>
    <t>9-498</t>
  </si>
  <si>
    <t>9-499</t>
  </si>
  <si>
    <t>9-500</t>
  </si>
  <si>
    <t>9-501</t>
  </si>
  <si>
    <t>9-502</t>
  </si>
  <si>
    <t>9-503</t>
  </si>
  <si>
    <t>9-504</t>
  </si>
  <si>
    <t>9-505</t>
  </si>
  <si>
    <t>9-506</t>
  </si>
  <si>
    <t>9-507</t>
  </si>
  <si>
    <t>9-508</t>
  </si>
  <si>
    <t>9-509</t>
  </si>
  <si>
    <t>9-510</t>
  </si>
  <si>
    <t>9-511</t>
  </si>
  <si>
    <t>9-512</t>
  </si>
  <si>
    <t>9-513</t>
  </si>
  <si>
    <t>9-514</t>
  </si>
  <si>
    <t>9-515</t>
  </si>
  <si>
    <t>9-516</t>
  </si>
  <si>
    <t>9-517</t>
  </si>
  <si>
    <t>9-518</t>
  </si>
  <si>
    <t>9-519</t>
  </si>
  <si>
    <t>9-520</t>
  </si>
  <si>
    <t>9-521</t>
  </si>
  <si>
    <t>9-522</t>
  </si>
  <si>
    <t>9-523</t>
  </si>
  <si>
    <t>9-524</t>
  </si>
  <si>
    <t>9-525</t>
  </si>
  <si>
    <t>9-526</t>
  </si>
  <si>
    <t>9-527</t>
  </si>
  <si>
    <t>9-528</t>
  </si>
  <si>
    <t>9-529</t>
  </si>
  <si>
    <t>9-530</t>
  </si>
  <si>
    <t>9-531</t>
  </si>
  <si>
    <t>9-532</t>
  </si>
  <si>
    <t>9-533</t>
  </si>
  <si>
    <t>9-534</t>
  </si>
  <si>
    <t>9-535</t>
  </si>
  <si>
    <t>9-536</t>
  </si>
  <si>
    <t>9-537</t>
  </si>
  <si>
    <t>9-538</t>
  </si>
  <si>
    <t>9-539</t>
  </si>
  <si>
    <t>9-540</t>
  </si>
  <si>
    <t>9-541</t>
  </si>
  <si>
    <t>9-542</t>
  </si>
  <si>
    <t>9-543</t>
  </si>
  <si>
    <t>9-544</t>
  </si>
  <si>
    <t>9-545</t>
  </si>
  <si>
    <t>9-546</t>
  </si>
  <si>
    <t>9-547</t>
  </si>
  <si>
    <t>9-548</t>
  </si>
  <si>
    <t>9-549</t>
  </si>
  <si>
    <t>9-550</t>
  </si>
  <si>
    <t>9-551</t>
  </si>
  <si>
    <t>9-552</t>
  </si>
  <si>
    <t>9-553</t>
  </si>
  <si>
    <t>9-554</t>
  </si>
  <si>
    <t>9-555</t>
  </si>
  <si>
    <t>9-556</t>
  </si>
  <si>
    <t>9-557</t>
  </si>
  <si>
    <t>9-558</t>
  </si>
  <si>
    <t>9-559</t>
  </si>
  <si>
    <t>9-560</t>
  </si>
  <si>
    <t>9-561</t>
  </si>
  <si>
    <t>9-562</t>
  </si>
  <si>
    <t>9-563</t>
  </si>
  <si>
    <t>9-564</t>
  </si>
  <si>
    <t>9-565</t>
  </si>
  <si>
    <t>9-566</t>
  </si>
  <si>
    <t>9-567</t>
  </si>
  <si>
    <t>9-568</t>
  </si>
  <si>
    <t>9-569</t>
  </si>
  <si>
    <t>9-570</t>
  </si>
  <si>
    <t>9-571</t>
  </si>
  <si>
    <t>9-572</t>
  </si>
  <si>
    <t>9-573</t>
  </si>
  <si>
    <t>9-574</t>
  </si>
  <si>
    <t>9-575</t>
  </si>
  <si>
    <t>9-576</t>
  </si>
  <si>
    <t>9-577</t>
  </si>
  <si>
    <t>9-578</t>
  </si>
  <si>
    <t>9-579</t>
  </si>
  <si>
    <t>9-580</t>
  </si>
  <si>
    <t>9-581</t>
  </si>
  <si>
    <t>9-582</t>
  </si>
  <si>
    <t>9-583</t>
  </si>
  <si>
    <t>9-584</t>
  </si>
  <si>
    <t>9-585</t>
  </si>
  <si>
    <t>9-586</t>
  </si>
  <si>
    <t>9-587</t>
  </si>
  <si>
    <t>9-588</t>
  </si>
  <si>
    <t>9-589</t>
  </si>
  <si>
    <t>9-590</t>
  </si>
  <si>
    <t>9-591</t>
  </si>
  <si>
    <t>9-592</t>
  </si>
  <si>
    <t>9-593</t>
  </si>
  <si>
    <t>9-594</t>
  </si>
  <si>
    <t>9-595</t>
  </si>
  <si>
    <t>9-596</t>
  </si>
  <si>
    <t>9-597</t>
  </si>
  <si>
    <t>9-598</t>
  </si>
  <si>
    <t>9-599</t>
  </si>
  <si>
    <t>9-600</t>
  </si>
  <si>
    <t>9-601</t>
  </si>
  <si>
    <t>9-602</t>
  </si>
  <si>
    <t>9-603</t>
  </si>
  <si>
    <t>9-604</t>
  </si>
  <si>
    <t>9-605</t>
  </si>
  <si>
    <t>9-606</t>
  </si>
  <si>
    <t>9-607</t>
  </si>
  <si>
    <t>9-608</t>
  </si>
  <si>
    <t>9-609</t>
  </si>
  <si>
    <t>9-610</t>
  </si>
  <si>
    <t>9-611</t>
  </si>
  <si>
    <t>9-612</t>
  </si>
  <si>
    <t>9-613</t>
  </si>
  <si>
    <t>9-614</t>
  </si>
  <si>
    <t>9-615</t>
  </si>
  <si>
    <t>9-616</t>
  </si>
  <si>
    <t>9-617</t>
  </si>
  <si>
    <t>9-618</t>
  </si>
  <si>
    <t>9-619</t>
  </si>
  <si>
    <t>9-620</t>
  </si>
  <si>
    <t>9-621</t>
  </si>
  <si>
    <t>9-622</t>
  </si>
  <si>
    <t>9-623</t>
  </si>
  <si>
    <t>9-624</t>
  </si>
  <si>
    <t>9-625</t>
  </si>
  <si>
    <t>9-626</t>
  </si>
  <si>
    <t>9-627</t>
  </si>
  <si>
    <t>9-628</t>
  </si>
  <si>
    <t>9-629</t>
  </si>
  <si>
    <t>9-630</t>
  </si>
  <si>
    <t>9-631</t>
  </si>
  <si>
    <t>9-632</t>
  </si>
  <si>
    <t>9-633</t>
  </si>
  <si>
    <t>9-634</t>
  </si>
  <si>
    <t>9-635</t>
  </si>
  <si>
    <t>9-636</t>
  </si>
  <si>
    <t>9-637</t>
  </si>
  <si>
    <t>9-638</t>
  </si>
  <si>
    <t>9-639</t>
  </si>
  <si>
    <t>9-640</t>
  </si>
  <si>
    <t>9-641</t>
  </si>
  <si>
    <t>9-642</t>
  </si>
  <si>
    <t>9-643</t>
  </si>
  <si>
    <t>9-644</t>
  </si>
  <si>
    <t>9-645</t>
  </si>
  <si>
    <t>9-646</t>
  </si>
  <si>
    <t>9-647</t>
  </si>
  <si>
    <t>9-648</t>
  </si>
  <si>
    <t>9-649</t>
  </si>
  <si>
    <t>9-650</t>
  </si>
  <si>
    <t>9-651</t>
  </si>
  <si>
    <t>9-652</t>
  </si>
  <si>
    <t>9-653</t>
  </si>
  <si>
    <t>9-654</t>
  </si>
  <si>
    <t>9-655</t>
  </si>
  <si>
    <t>9-656</t>
  </si>
  <si>
    <t>9-657</t>
  </si>
  <si>
    <t>9-658</t>
  </si>
  <si>
    <t>9-659</t>
  </si>
  <si>
    <t>9-660</t>
  </si>
  <si>
    <t>9-661</t>
  </si>
  <si>
    <t>9-662</t>
  </si>
  <si>
    <t>9-663</t>
  </si>
  <si>
    <t>9-664</t>
  </si>
  <si>
    <t>9-665</t>
  </si>
  <si>
    <t>9-666</t>
  </si>
  <si>
    <t>9-667</t>
  </si>
  <si>
    <t>9-668</t>
  </si>
  <si>
    <t>9-669</t>
  </si>
  <si>
    <t>9-670</t>
  </si>
  <si>
    <t>9-671</t>
  </si>
  <si>
    <t>9-672</t>
  </si>
  <si>
    <t>9-673</t>
  </si>
  <si>
    <t>9-674</t>
  </si>
  <si>
    <t>9-675</t>
  </si>
  <si>
    <t>9-676</t>
  </si>
  <si>
    <t>9-677</t>
  </si>
  <si>
    <t>9-678</t>
  </si>
  <si>
    <t>9-679</t>
  </si>
  <si>
    <t>9-680</t>
  </si>
  <si>
    <t>9-681</t>
  </si>
  <si>
    <t>9-682</t>
  </si>
  <si>
    <t>9-683</t>
  </si>
  <si>
    <t>9-684</t>
  </si>
  <si>
    <t>9-685</t>
  </si>
  <si>
    <t>9-686</t>
  </si>
  <si>
    <t>9-687</t>
  </si>
  <si>
    <t>9-688</t>
  </si>
  <si>
    <t>9-689</t>
  </si>
  <si>
    <t>9-690</t>
  </si>
  <si>
    <t>9-691</t>
  </si>
  <si>
    <t>9-692</t>
  </si>
  <si>
    <t>9-693</t>
  </si>
  <si>
    <t>9-694</t>
  </si>
  <si>
    <t>9-695</t>
  </si>
  <si>
    <t>9-696</t>
  </si>
  <si>
    <t>9-697</t>
  </si>
  <si>
    <t>9-698</t>
  </si>
  <si>
    <t>9-699</t>
  </si>
  <si>
    <t>9-700</t>
  </si>
  <si>
    <t>9-701</t>
  </si>
  <si>
    <t>9-702</t>
  </si>
  <si>
    <t>9-703</t>
  </si>
  <si>
    <t>9-704</t>
  </si>
  <si>
    <t>9-705</t>
  </si>
  <si>
    <t>9-706</t>
  </si>
  <si>
    <t>9-707</t>
  </si>
  <si>
    <t>9-708</t>
  </si>
  <si>
    <t>9-709</t>
  </si>
  <si>
    <t>9-710</t>
  </si>
  <si>
    <t>9-711</t>
  </si>
  <si>
    <t>9-712</t>
  </si>
  <si>
    <t>9-713</t>
  </si>
  <si>
    <t>9-714</t>
  </si>
  <si>
    <t>9-715</t>
  </si>
  <si>
    <t>9-716</t>
  </si>
  <si>
    <t>9-717</t>
  </si>
  <si>
    <t>9-718</t>
  </si>
  <si>
    <t>9-719</t>
  </si>
  <si>
    <t>9-720</t>
  </si>
  <si>
    <t>9-721</t>
  </si>
  <si>
    <t>9-722</t>
  </si>
  <si>
    <t>9-723</t>
  </si>
  <si>
    <t>9-724</t>
  </si>
  <si>
    <t>9-725</t>
  </si>
  <si>
    <t>9-726</t>
  </si>
  <si>
    <t>9-727</t>
  </si>
  <si>
    <t>9-728</t>
  </si>
  <si>
    <t>9-729</t>
  </si>
  <si>
    <t>9-730</t>
  </si>
  <si>
    <t>9-731</t>
  </si>
  <si>
    <t>9-732</t>
  </si>
  <si>
    <t>9-733</t>
  </si>
  <si>
    <t>9-734</t>
  </si>
  <si>
    <t>9-735</t>
  </si>
  <si>
    <t>9-736</t>
  </si>
  <si>
    <t>9-737</t>
  </si>
  <si>
    <t>9-738</t>
  </si>
  <si>
    <t>9-739</t>
  </si>
  <si>
    <t>9-740</t>
  </si>
  <si>
    <t>9-741</t>
  </si>
  <si>
    <t>9-742</t>
  </si>
  <si>
    <t>9-743</t>
  </si>
  <si>
    <t>9-744</t>
  </si>
  <si>
    <t>9-745</t>
  </si>
  <si>
    <t>9-746</t>
  </si>
  <si>
    <t>9-747</t>
  </si>
  <si>
    <t>9-748</t>
  </si>
  <si>
    <t>9-749</t>
  </si>
  <si>
    <t>9-750</t>
  </si>
  <si>
    <t>9-751</t>
  </si>
  <si>
    <t>9-752</t>
  </si>
  <si>
    <t>9-753</t>
  </si>
  <si>
    <t>9-754</t>
  </si>
  <si>
    <t>9-755</t>
  </si>
  <si>
    <t>9-756</t>
  </si>
  <si>
    <t>9-757</t>
  </si>
  <si>
    <t>9-758</t>
  </si>
  <si>
    <t>9-759</t>
  </si>
  <si>
    <t>9-760</t>
  </si>
  <si>
    <t>9-761</t>
  </si>
  <si>
    <t>9-762</t>
  </si>
  <si>
    <t>9-763</t>
  </si>
  <si>
    <t>9-764</t>
  </si>
  <si>
    <t>9-765</t>
  </si>
  <si>
    <t>9-766</t>
  </si>
  <si>
    <t>9-767</t>
  </si>
  <si>
    <t>9-768</t>
  </si>
  <si>
    <t>9-769</t>
  </si>
  <si>
    <t>9-770</t>
  </si>
  <si>
    <t>9-771</t>
  </si>
  <si>
    <t>9-772</t>
  </si>
  <si>
    <t>9-773</t>
  </si>
  <si>
    <t>9-774</t>
  </si>
  <si>
    <t>9-775</t>
  </si>
  <si>
    <t>9-776</t>
  </si>
  <si>
    <t>9-777</t>
  </si>
  <si>
    <t>9-778</t>
  </si>
  <si>
    <t>9-779</t>
  </si>
  <si>
    <t>9-780</t>
  </si>
  <si>
    <t>9-781</t>
  </si>
  <si>
    <t>9-782</t>
  </si>
  <si>
    <t>9-783</t>
  </si>
  <si>
    <t>9-784</t>
  </si>
  <si>
    <t>9-785</t>
  </si>
  <si>
    <t>9-786</t>
  </si>
  <si>
    <t>9-787</t>
  </si>
  <si>
    <t>9-788</t>
  </si>
  <si>
    <t>9-789</t>
  </si>
  <si>
    <t>9-790</t>
  </si>
  <si>
    <t>9-791</t>
  </si>
  <si>
    <t>9-792</t>
  </si>
  <si>
    <t>9-793</t>
  </si>
  <si>
    <t>9-794</t>
  </si>
  <si>
    <t>9-795</t>
  </si>
  <si>
    <t>9-796</t>
  </si>
  <si>
    <t>9-797</t>
  </si>
  <si>
    <t>9-798</t>
  </si>
  <si>
    <t>9-799</t>
  </si>
  <si>
    <t>9-800</t>
  </si>
  <si>
    <t>9-801</t>
  </si>
  <si>
    <t>9-802</t>
  </si>
  <si>
    <t>9-803</t>
  </si>
  <si>
    <t>9-804</t>
  </si>
  <si>
    <t>9-805</t>
  </si>
  <si>
    <t>9-806</t>
  </si>
  <si>
    <t>9-807</t>
  </si>
  <si>
    <t>9-808</t>
  </si>
  <si>
    <t>9-809</t>
  </si>
  <si>
    <t>9-810</t>
  </si>
  <si>
    <t>9-811</t>
  </si>
  <si>
    <t>9-812</t>
  </si>
  <si>
    <t>9-813</t>
  </si>
  <si>
    <t>9-814</t>
  </si>
  <si>
    <t>9-815</t>
  </si>
  <si>
    <t>9-816</t>
  </si>
  <si>
    <t>9-817</t>
  </si>
  <si>
    <t>9-818</t>
  </si>
  <si>
    <t>9-819</t>
  </si>
  <si>
    <t>9-820</t>
  </si>
  <si>
    <t>9-821</t>
  </si>
  <si>
    <t>9-822</t>
  </si>
  <si>
    <t>9-823</t>
  </si>
  <si>
    <t>9-824</t>
  </si>
  <si>
    <t>9-825</t>
  </si>
  <si>
    <t>9-826</t>
  </si>
  <si>
    <t>9-827</t>
  </si>
  <si>
    <t>9-828</t>
  </si>
  <si>
    <t>9-829</t>
  </si>
  <si>
    <t>9-830</t>
  </si>
  <si>
    <t>9-831</t>
  </si>
  <si>
    <t>9-832</t>
  </si>
  <si>
    <t>9-833</t>
  </si>
  <si>
    <t>9-834</t>
  </si>
  <si>
    <t>9-835</t>
  </si>
  <si>
    <t>9-836</t>
  </si>
  <si>
    <t>9-837</t>
  </si>
  <si>
    <t>9-838</t>
  </si>
  <si>
    <t>9-839</t>
  </si>
  <si>
    <t>9-840</t>
  </si>
  <si>
    <t>9-841</t>
  </si>
  <si>
    <t>9-842</t>
  </si>
  <si>
    <t>9-843</t>
  </si>
  <si>
    <t>9-844</t>
  </si>
  <si>
    <t>9-845</t>
  </si>
  <si>
    <t>9-846</t>
  </si>
  <si>
    <t>9-847</t>
  </si>
  <si>
    <t>9-848</t>
  </si>
  <si>
    <t>9-849</t>
  </si>
  <si>
    <t>9-850</t>
  </si>
  <si>
    <t>9-851</t>
  </si>
  <si>
    <t>9-852</t>
  </si>
  <si>
    <t>9-853</t>
  </si>
  <si>
    <t>9-854</t>
  </si>
  <si>
    <t>9-855</t>
  </si>
  <si>
    <t>9-856</t>
  </si>
  <si>
    <t>9-857</t>
  </si>
  <si>
    <t>9-858</t>
  </si>
  <si>
    <t>9-859</t>
  </si>
  <si>
    <t>9-860</t>
  </si>
  <si>
    <t>9-861</t>
  </si>
  <si>
    <t>9-862</t>
  </si>
  <si>
    <t>9-863</t>
  </si>
  <si>
    <t>9-864</t>
  </si>
  <si>
    <t>9-865</t>
  </si>
  <si>
    <t>9-866</t>
  </si>
  <si>
    <t>9-867</t>
  </si>
  <si>
    <t>9-868</t>
  </si>
  <si>
    <t>9-869</t>
  </si>
  <si>
    <t>9-870</t>
  </si>
  <si>
    <t>9-871</t>
  </si>
  <si>
    <t>9-872</t>
  </si>
  <si>
    <t>9-873</t>
  </si>
  <si>
    <t>9-874</t>
  </si>
  <si>
    <t>9-875</t>
  </si>
  <si>
    <t>9-876</t>
  </si>
  <si>
    <t>9-877</t>
  </si>
  <si>
    <t>9-878</t>
  </si>
  <si>
    <t>9-879</t>
  </si>
  <si>
    <t>9-880</t>
  </si>
  <si>
    <t>9-881</t>
  </si>
  <si>
    <t>9-882</t>
  </si>
  <si>
    <t>9-883</t>
  </si>
  <si>
    <t>9-884</t>
  </si>
  <si>
    <t>9-885</t>
  </si>
  <si>
    <t>9-886</t>
  </si>
  <si>
    <t>9-887</t>
  </si>
  <si>
    <t>9-888</t>
  </si>
  <si>
    <t>9-889</t>
  </si>
  <si>
    <t>9-890</t>
  </si>
  <si>
    <t>9-891</t>
  </si>
  <si>
    <t>9-892</t>
  </si>
  <si>
    <t>9-893</t>
  </si>
  <si>
    <t>9-894</t>
  </si>
  <si>
    <t>9-895</t>
  </si>
  <si>
    <t>9-896</t>
  </si>
  <si>
    <t>9-897</t>
  </si>
  <si>
    <t>9-898</t>
  </si>
  <si>
    <t>9-899</t>
  </si>
  <si>
    <t>9-900</t>
  </si>
  <si>
    <t>9-901</t>
  </si>
  <si>
    <t>9-902</t>
  </si>
  <si>
    <t>9-903</t>
  </si>
  <si>
    <t>9-904</t>
  </si>
  <si>
    <t>9-905</t>
  </si>
  <si>
    <t>9-906</t>
  </si>
  <si>
    <t>9-907</t>
  </si>
  <si>
    <t>9-908</t>
  </si>
  <si>
    <t>9-909</t>
  </si>
  <si>
    <t>9-910</t>
  </si>
  <si>
    <t>9-911</t>
  </si>
  <si>
    <t>9-912</t>
  </si>
  <si>
    <t>9-913</t>
  </si>
  <si>
    <t>9-914</t>
  </si>
  <si>
    <t>ventas@dmajum.com</t>
  </si>
  <si>
    <t>servicos1@dmajum.com</t>
  </si>
  <si>
    <t>logistica@dmajum.com</t>
  </si>
  <si>
    <t xml:space="preserve"> - LOS PRECIOS DE ESTA COTIZACION ESTAN ACORDES AL VOLUMEN COTIZADO., CUALQUIER MODIFICACION EN EL </t>
  </si>
  <si>
    <t>VOLUMEN ESTARA SUJETA A AJUSTES EN LOS PRECIOS PRINCIPALMENTE POR EL IMPACTO DEL FLETE, ENTRE OTROS.</t>
  </si>
  <si>
    <t xml:space="preserve"> - LOS PRECIOS COTIZADOS NO INCLUYEN MANIOBRAS DE DESCARGA.</t>
  </si>
  <si>
    <t xml:space="preserve">  - TODO PEDIDO CANCELADO CAUSARA EL 30% DE CARGO DEL TOTAL DEL PEDIDO.</t>
  </si>
  <si>
    <t>Codigo Fabrica</t>
  </si>
  <si>
    <t>Codigo MAJUM</t>
  </si>
  <si>
    <t>LISTA DE PRECIOS VIGENTE A PARTIR DEL 02 DE AGOSTO AÑO 2011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</si>
</sst>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  <numFmt numFmtId="176" formatCode="0.000"/>
    <numFmt numFmtId="177" formatCode="0.0000"/>
    <numFmt numFmtId="178" formatCode="0.00000"/>
    <numFmt numFmtId="179" formatCode="0.000000"/>
    <numFmt numFmtId="180" formatCode="#,##0.0"/>
    <numFmt numFmtId="181" formatCode="0.00_ ;\-0.00\ 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36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empus Sans ITC"/>
      <family val="5"/>
    </font>
    <font>
      <b/>
      <sz val="10"/>
      <name val="Tempus Sans ITC"/>
      <family val="5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2"/>
      <name val="Arial"/>
      <family val="2"/>
    </font>
    <font>
      <b/>
      <sz val="8"/>
      <name val="Arial"/>
      <family val="2"/>
    </font>
    <font>
      <b/>
      <sz val="10"/>
      <name val="Helv"/>
      <family val="0"/>
    </font>
    <font>
      <sz val="11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1" fontId="0" fillId="0" borderId="0" xfId="48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justify"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171" fontId="0" fillId="0" borderId="0" xfId="48" applyFont="1" applyAlignment="1">
      <alignment/>
    </xf>
    <xf numFmtId="171" fontId="1" fillId="0" borderId="0" xfId="48" applyFont="1" applyBorder="1" applyAlignment="1">
      <alignment/>
    </xf>
    <xf numFmtId="171" fontId="17" fillId="0" borderId="0" xfId="0" applyNumberFormat="1" applyFont="1" applyAlignment="1">
      <alignment/>
    </xf>
    <xf numFmtId="9" fontId="17" fillId="34" borderId="0" xfId="0" applyNumberFormat="1" applyFont="1" applyFill="1" applyAlignment="1" applyProtection="1">
      <alignment horizontal="center"/>
      <protection locked="0"/>
    </xf>
    <xf numFmtId="171" fontId="17" fillId="0" borderId="0" xfId="48" applyFont="1" applyAlignment="1">
      <alignment/>
    </xf>
    <xf numFmtId="171" fontId="17" fillId="0" borderId="15" xfId="48" applyFont="1" applyBorder="1" applyAlignment="1">
      <alignment/>
    </xf>
    <xf numFmtId="0" fontId="7" fillId="35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6" fillId="0" borderId="0" xfId="45" applyFont="1" applyAlignment="1" applyProtection="1">
      <alignment horizontal="center"/>
      <protection/>
    </xf>
    <xf numFmtId="0" fontId="16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74" fontId="1" fillId="33" borderId="0" xfId="48" applyNumberFormat="1" applyFont="1" applyFill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2" fontId="1" fillId="0" borderId="0" xfId="48" applyNumberFormat="1" applyFont="1" applyFill="1" applyBorder="1" applyAlignment="1" applyProtection="1">
      <alignment horizontal="center"/>
      <protection/>
    </xf>
    <xf numFmtId="4" fontId="1" fillId="0" borderId="14" xfId="0" applyNumberFormat="1" applyFont="1" applyFill="1" applyBorder="1" applyAlignment="1" applyProtection="1">
      <alignment horizontal="center"/>
      <protection/>
    </xf>
    <xf numFmtId="2" fontId="1" fillId="0" borderId="14" xfId="0" applyNumberFormat="1" applyFont="1" applyFill="1" applyBorder="1" applyAlignment="1" applyProtection="1">
      <alignment horizontal="center"/>
      <protection/>
    </xf>
    <xf numFmtId="2" fontId="1" fillId="0" borderId="13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8" fontId="1" fillId="0" borderId="14" xfId="0" applyNumberFormat="1" applyFont="1" applyBorder="1" applyAlignment="1">
      <alignment horizontal="center"/>
    </xf>
    <xf numFmtId="171" fontId="1" fillId="0" borderId="14" xfId="48" applyFont="1" applyBorder="1" applyAlignment="1">
      <alignment horizontal="center"/>
    </xf>
    <xf numFmtId="0" fontId="16" fillId="0" borderId="0" xfId="45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6" borderId="0" xfId="0" applyFont="1" applyFill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jpeg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0</xdr:row>
      <xdr:rowOff>0</xdr:rowOff>
    </xdr:from>
    <xdr:to>
      <xdr:col>9</xdr:col>
      <xdr:colOff>209550</xdr:colOff>
      <xdr:row>0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9763125" y="0"/>
          <a:ext cx="342900" cy="180975"/>
        </a:xfrm>
        <a:custGeom>
          <a:pathLst>
            <a:path h="180975" w="338137">
              <a:moveTo>
                <a:pt x="0" y="69126"/>
              </a:moveTo>
              <a:lnTo>
                <a:pt x="129158" y="69127"/>
              </a:lnTo>
              <a:lnTo>
                <a:pt x="169069" y="0"/>
              </a:lnTo>
              <a:lnTo>
                <a:pt x="208979" y="69127"/>
              </a:lnTo>
              <a:lnTo>
                <a:pt x="338137" y="69126"/>
              </a:lnTo>
              <a:lnTo>
                <a:pt x="233646" y="111848"/>
              </a:lnTo>
              <a:lnTo>
                <a:pt x="273559" y="180974"/>
              </a:lnTo>
              <a:lnTo>
                <a:pt x="169069" y="138252"/>
              </a:lnTo>
              <a:lnTo>
                <a:pt x="64578" y="180974"/>
              </a:lnTo>
              <a:lnTo>
                <a:pt x="104491" y="111848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276225</xdr:colOff>
      <xdr:row>16</xdr:row>
      <xdr:rowOff>123825</xdr:rowOff>
    </xdr:from>
    <xdr:to>
      <xdr:col>1</xdr:col>
      <xdr:colOff>2609850</xdr:colOff>
      <xdr:row>20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896899">
          <a:off x="1038225" y="3895725"/>
          <a:ext cx="2333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29</xdr:row>
      <xdr:rowOff>85725</xdr:rowOff>
    </xdr:from>
    <xdr:to>
      <xdr:col>1</xdr:col>
      <xdr:colOff>2371725</xdr:colOff>
      <xdr:row>33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010871">
          <a:off x="1285875" y="5981700"/>
          <a:ext cx="1847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42</xdr:row>
      <xdr:rowOff>66675</xdr:rowOff>
    </xdr:from>
    <xdr:to>
      <xdr:col>1</xdr:col>
      <xdr:colOff>2381250</xdr:colOff>
      <xdr:row>46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38028">
          <a:off x="1295400" y="8086725"/>
          <a:ext cx="1847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52</xdr:row>
      <xdr:rowOff>104775</xdr:rowOff>
    </xdr:from>
    <xdr:to>
      <xdr:col>1</xdr:col>
      <xdr:colOff>2209800</xdr:colOff>
      <xdr:row>56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87806">
          <a:off x="1419225" y="9744075"/>
          <a:ext cx="1552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68</xdr:row>
      <xdr:rowOff>104775</xdr:rowOff>
    </xdr:from>
    <xdr:to>
      <xdr:col>1</xdr:col>
      <xdr:colOff>1714500</xdr:colOff>
      <xdr:row>76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2334875"/>
          <a:ext cx="1171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80</xdr:row>
      <xdr:rowOff>104775</xdr:rowOff>
    </xdr:from>
    <xdr:to>
      <xdr:col>1</xdr:col>
      <xdr:colOff>1781175</xdr:colOff>
      <xdr:row>88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14277975"/>
          <a:ext cx="1181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93</xdr:row>
      <xdr:rowOff>85725</xdr:rowOff>
    </xdr:from>
    <xdr:to>
      <xdr:col>1</xdr:col>
      <xdr:colOff>1743075</xdr:colOff>
      <xdr:row>100</xdr:row>
      <xdr:rowOff>142875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6363950"/>
          <a:ext cx="1181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108</xdr:row>
      <xdr:rowOff>85725</xdr:rowOff>
    </xdr:from>
    <xdr:to>
      <xdr:col>1</xdr:col>
      <xdr:colOff>1819275</xdr:colOff>
      <xdr:row>114</xdr:row>
      <xdr:rowOff>152400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18792825"/>
          <a:ext cx="1247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121</xdr:row>
      <xdr:rowOff>104775</xdr:rowOff>
    </xdr:from>
    <xdr:to>
      <xdr:col>1</xdr:col>
      <xdr:colOff>1790700</xdr:colOff>
      <xdr:row>128</xdr:row>
      <xdr:rowOff>9525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20916900"/>
          <a:ext cx="1247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134</xdr:row>
      <xdr:rowOff>85725</xdr:rowOff>
    </xdr:from>
    <xdr:to>
      <xdr:col>1</xdr:col>
      <xdr:colOff>1828800</xdr:colOff>
      <xdr:row>140</xdr:row>
      <xdr:rowOff>152400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23002875"/>
          <a:ext cx="1247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146</xdr:row>
      <xdr:rowOff>38100</xdr:rowOff>
    </xdr:from>
    <xdr:to>
      <xdr:col>1</xdr:col>
      <xdr:colOff>1562100</xdr:colOff>
      <xdr:row>152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2489835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160</xdr:row>
      <xdr:rowOff>38100</xdr:rowOff>
    </xdr:from>
    <xdr:to>
      <xdr:col>1</xdr:col>
      <xdr:colOff>1628775</xdr:colOff>
      <xdr:row>166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2716530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172</xdr:row>
      <xdr:rowOff>38100</xdr:rowOff>
    </xdr:from>
    <xdr:to>
      <xdr:col>1</xdr:col>
      <xdr:colOff>1590675</xdr:colOff>
      <xdr:row>178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2910840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1666875</xdr:colOff>
      <xdr:row>182</xdr:row>
      <xdr:rowOff>104775</xdr:rowOff>
    </xdr:from>
    <xdr:to>
      <xdr:col>1</xdr:col>
      <xdr:colOff>2362200</xdr:colOff>
      <xdr:row>188</xdr:row>
      <xdr:rowOff>47625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28875" y="30794325"/>
          <a:ext cx="695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1638300</xdr:colOff>
      <xdr:row>189</xdr:row>
      <xdr:rowOff>85725</xdr:rowOff>
    </xdr:from>
    <xdr:to>
      <xdr:col>1</xdr:col>
      <xdr:colOff>2314575</xdr:colOff>
      <xdr:row>195</xdr:row>
      <xdr:rowOff>28575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00300" y="31908750"/>
          <a:ext cx="676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1628775</xdr:colOff>
      <xdr:row>196</xdr:row>
      <xdr:rowOff>76200</xdr:rowOff>
    </xdr:from>
    <xdr:to>
      <xdr:col>1</xdr:col>
      <xdr:colOff>2314575</xdr:colOff>
      <xdr:row>202</xdr:row>
      <xdr:rowOff>19050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90775" y="33032700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212</xdr:row>
      <xdr:rowOff>9525</xdr:rowOff>
    </xdr:from>
    <xdr:to>
      <xdr:col>1</xdr:col>
      <xdr:colOff>2114550</xdr:colOff>
      <xdr:row>222</xdr:row>
      <xdr:rowOff>38100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8275" y="35556825"/>
          <a:ext cx="1438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285</xdr:row>
      <xdr:rowOff>0</xdr:rowOff>
    </xdr:from>
    <xdr:to>
      <xdr:col>1</xdr:col>
      <xdr:colOff>2209800</xdr:colOff>
      <xdr:row>295</xdr:row>
      <xdr:rowOff>38100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47367825"/>
          <a:ext cx="1438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353</xdr:row>
      <xdr:rowOff>0</xdr:rowOff>
    </xdr:from>
    <xdr:to>
      <xdr:col>1</xdr:col>
      <xdr:colOff>2105025</xdr:colOff>
      <xdr:row>363</xdr:row>
      <xdr:rowOff>28575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58378725"/>
          <a:ext cx="1447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1409700</xdr:colOff>
      <xdr:row>416</xdr:row>
      <xdr:rowOff>66675</xdr:rowOff>
    </xdr:from>
    <xdr:to>
      <xdr:col>1</xdr:col>
      <xdr:colOff>1971675</xdr:colOff>
      <xdr:row>419</xdr:row>
      <xdr:rowOff>66675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71700" y="68646675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435</xdr:row>
      <xdr:rowOff>152400</xdr:rowOff>
    </xdr:from>
    <xdr:to>
      <xdr:col>1</xdr:col>
      <xdr:colOff>2209800</xdr:colOff>
      <xdr:row>446</xdr:row>
      <xdr:rowOff>123825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71600" y="71808975"/>
          <a:ext cx="16002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76200</xdr:rowOff>
    </xdr:from>
    <xdr:to>
      <xdr:col>3</xdr:col>
      <xdr:colOff>0</xdr:colOff>
      <xdr:row>2</xdr:row>
      <xdr:rowOff>76200</xdr:rowOff>
    </xdr:to>
    <xdr:pic>
      <xdr:nvPicPr>
        <xdr:cNvPr id="23" name="Picture 24" descr="Logo_Ok_curvas[1]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200"/>
          <a:ext cx="4029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471</xdr:row>
      <xdr:rowOff>0</xdr:rowOff>
    </xdr:from>
    <xdr:to>
      <xdr:col>1</xdr:col>
      <xdr:colOff>2209800</xdr:colOff>
      <xdr:row>481</xdr:row>
      <xdr:rowOff>133350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71600" y="77485875"/>
          <a:ext cx="16002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510</xdr:row>
      <xdr:rowOff>0</xdr:rowOff>
    </xdr:from>
    <xdr:to>
      <xdr:col>1</xdr:col>
      <xdr:colOff>2162175</xdr:colOff>
      <xdr:row>520</xdr:row>
      <xdr:rowOff>133350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23975" y="83800950"/>
          <a:ext cx="16002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389</xdr:row>
      <xdr:rowOff>152400</xdr:rowOff>
    </xdr:from>
    <xdr:to>
      <xdr:col>1</xdr:col>
      <xdr:colOff>2171700</xdr:colOff>
      <xdr:row>400</xdr:row>
      <xdr:rowOff>19050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85900" y="64360425"/>
          <a:ext cx="1447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322</xdr:row>
      <xdr:rowOff>66675</xdr:rowOff>
    </xdr:from>
    <xdr:to>
      <xdr:col>1</xdr:col>
      <xdr:colOff>2190750</xdr:colOff>
      <xdr:row>332</xdr:row>
      <xdr:rowOff>104775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14475" y="53425725"/>
          <a:ext cx="1438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247</xdr:row>
      <xdr:rowOff>9525</xdr:rowOff>
    </xdr:from>
    <xdr:to>
      <xdr:col>1</xdr:col>
      <xdr:colOff>2114550</xdr:colOff>
      <xdr:row>257</xdr:row>
      <xdr:rowOff>38100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8275" y="41224200"/>
          <a:ext cx="1438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559</xdr:row>
      <xdr:rowOff>38100</xdr:rowOff>
    </xdr:from>
    <xdr:to>
      <xdr:col>1</xdr:col>
      <xdr:colOff>2305050</xdr:colOff>
      <xdr:row>564</xdr:row>
      <xdr:rowOff>123825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04975" y="91773375"/>
          <a:ext cx="1362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572</xdr:row>
      <xdr:rowOff>152400</xdr:rowOff>
    </xdr:from>
    <xdr:to>
      <xdr:col>1</xdr:col>
      <xdr:colOff>2266950</xdr:colOff>
      <xdr:row>578</xdr:row>
      <xdr:rowOff>76200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66875" y="93992700"/>
          <a:ext cx="1362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585</xdr:row>
      <xdr:rowOff>142875</xdr:rowOff>
    </xdr:from>
    <xdr:to>
      <xdr:col>1</xdr:col>
      <xdr:colOff>2228850</xdr:colOff>
      <xdr:row>591</xdr:row>
      <xdr:rowOff>66675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28775" y="96088200"/>
          <a:ext cx="1362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597</xdr:row>
      <xdr:rowOff>0</xdr:rowOff>
    </xdr:from>
    <xdr:to>
      <xdr:col>1</xdr:col>
      <xdr:colOff>2171700</xdr:colOff>
      <xdr:row>604</xdr:row>
      <xdr:rowOff>152400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04975" y="97888425"/>
          <a:ext cx="1228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610</xdr:row>
      <xdr:rowOff>66675</xdr:rowOff>
    </xdr:from>
    <xdr:to>
      <xdr:col>1</xdr:col>
      <xdr:colOff>2171700</xdr:colOff>
      <xdr:row>618</xdr:row>
      <xdr:rowOff>57150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04975" y="100060125"/>
          <a:ext cx="1228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623</xdr:row>
      <xdr:rowOff>28575</xdr:rowOff>
    </xdr:from>
    <xdr:to>
      <xdr:col>1</xdr:col>
      <xdr:colOff>2066925</xdr:colOff>
      <xdr:row>631</xdr:row>
      <xdr:rowOff>19050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00200" y="102127050"/>
          <a:ext cx="1228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1247775</xdr:colOff>
      <xdr:row>635</xdr:row>
      <xdr:rowOff>142875</xdr:rowOff>
    </xdr:from>
    <xdr:to>
      <xdr:col>1</xdr:col>
      <xdr:colOff>2200275</xdr:colOff>
      <xdr:row>643</xdr:row>
      <xdr:rowOff>123825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09775" y="104184450"/>
          <a:ext cx="952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649</xdr:row>
      <xdr:rowOff>66675</xdr:rowOff>
    </xdr:from>
    <xdr:to>
      <xdr:col>1</xdr:col>
      <xdr:colOff>2085975</xdr:colOff>
      <xdr:row>657</xdr:row>
      <xdr:rowOff>47625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95475" y="106375200"/>
          <a:ext cx="952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662</xdr:row>
      <xdr:rowOff>9525</xdr:rowOff>
    </xdr:from>
    <xdr:to>
      <xdr:col>1</xdr:col>
      <xdr:colOff>2085975</xdr:colOff>
      <xdr:row>669</xdr:row>
      <xdr:rowOff>152400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95475" y="108423075"/>
          <a:ext cx="952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674</xdr:row>
      <xdr:rowOff>142875</xdr:rowOff>
    </xdr:from>
    <xdr:to>
      <xdr:col>1</xdr:col>
      <xdr:colOff>2514600</xdr:colOff>
      <xdr:row>684</xdr:row>
      <xdr:rowOff>76200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62125" y="110499525"/>
          <a:ext cx="1514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687</xdr:row>
      <xdr:rowOff>142875</xdr:rowOff>
    </xdr:from>
    <xdr:to>
      <xdr:col>1</xdr:col>
      <xdr:colOff>2419350</xdr:colOff>
      <xdr:row>697</xdr:row>
      <xdr:rowOff>76200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66875" y="112604550"/>
          <a:ext cx="1514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701</xdr:row>
      <xdr:rowOff>0</xdr:rowOff>
    </xdr:from>
    <xdr:to>
      <xdr:col>1</xdr:col>
      <xdr:colOff>2428875</xdr:colOff>
      <xdr:row>710</xdr:row>
      <xdr:rowOff>95250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76400" y="114728625"/>
          <a:ext cx="1514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713</xdr:row>
      <xdr:rowOff>76200</xdr:rowOff>
    </xdr:from>
    <xdr:to>
      <xdr:col>1</xdr:col>
      <xdr:colOff>2419350</xdr:colOff>
      <xdr:row>721</xdr:row>
      <xdr:rowOff>57150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57375" y="116747925"/>
          <a:ext cx="1323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727</xdr:row>
      <xdr:rowOff>28575</xdr:rowOff>
    </xdr:from>
    <xdr:to>
      <xdr:col>1</xdr:col>
      <xdr:colOff>2390775</xdr:colOff>
      <xdr:row>735</xdr:row>
      <xdr:rowOff>9525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28800" y="118967250"/>
          <a:ext cx="1323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740</xdr:row>
      <xdr:rowOff>28575</xdr:rowOff>
    </xdr:from>
    <xdr:to>
      <xdr:col>1</xdr:col>
      <xdr:colOff>2343150</xdr:colOff>
      <xdr:row>748</xdr:row>
      <xdr:rowOff>9525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81175" y="121072275"/>
          <a:ext cx="1323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1247775</xdr:colOff>
      <xdr:row>755</xdr:row>
      <xdr:rowOff>38100</xdr:rowOff>
    </xdr:from>
    <xdr:to>
      <xdr:col>1</xdr:col>
      <xdr:colOff>2162175</xdr:colOff>
      <xdr:row>765</xdr:row>
      <xdr:rowOff>9525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09775" y="123510675"/>
          <a:ext cx="914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776</xdr:row>
      <xdr:rowOff>123825</xdr:rowOff>
    </xdr:from>
    <xdr:to>
      <xdr:col>1</xdr:col>
      <xdr:colOff>2124075</xdr:colOff>
      <xdr:row>786</xdr:row>
      <xdr:rowOff>95250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71675" y="126996825"/>
          <a:ext cx="914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799</xdr:row>
      <xdr:rowOff>47625</xdr:rowOff>
    </xdr:from>
    <xdr:to>
      <xdr:col>1</xdr:col>
      <xdr:colOff>1933575</xdr:colOff>
      <xdr:row>809</xdr:row>
      <xdr:rowOff>19050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81175" y="130644900"/>
          <a:ext cx="914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826</xdr:row>
      <xdr:rowOff>28575</xdr:rowOff>
    </xdr:from>
    <xdr:to>
      <xdr:col>1</xdr:col>
      <xdr:colOff>2009775</xdr:colOff>
      <xdr:row>836</xdr:row>
      <xdr:rowOff>0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57375" y="134997825"/>
          <a:ext cx="914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860</xdr:row>
      <xdr:rowOff>38100</xdr:rowOff>
    </xdr:from>
    <xdr:to>
      <xdr:col>1</xdr:col>
      <xdr:colOff>1914525</xdr:colOff>
      <xdr:row>870</xdr:row>
      <xdr:rowOff>9525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62125" y="140512800"/>
          <a:ext cx="914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893</xdr:row>
      <xdr:rowOff>123825</xdr:rowOff>
    </xdr:from>
    <xdr:to>
      <xdr:col>1</xdr:col>
      <xdr:colOff>1876425</xdr:colOff>
      <xdr:row>903</xdr:row>
      <xdr:rowOff>95250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24025" y="145942050"/>
          <a:ext cx="914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922</xdr:row>
      <xdr:rowOff>66675</xdr:rowOff>
    </xdr:from>
    <xdr:to>
      <xdr:col>1</xdr:col>
      <xdr:colOff>2419350</xdr:colOff>
      <xdr:row>926</xdr:row>
      <xdr:rowOff>133350</xdr:rowOff>
    </xdr:to>
    <xdr:pic>
      <xdr:nvPicPr>
        <xdr:cNvPr id="50" name="Picture 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52675" y="15058072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535</xdr:row>
      <xdr:rowOff>76200</xdr:rowOff>
    </xdr:from>
    <xdr:to>
      <xdr:col>1</xdr:col>
      <xdr:colOff>2428875</xdr:colOff>
      <xdr:row>541</xdr:row>
      <xdr:rowOff>9525</xdr:rowOff>
    </xdr:to>
    <xdr:pic>
      <xdr:nvPicPr>
        <xdr:cNvPr id="51" name="Picture 6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05075" y="87925275"/>
          <a:ext cx="6858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1800225</xdr:colOff>
      <xdr:row>542</xdr:row>
      <xdr:rowOff>142875</xdr:rowOff>
    </xdr:from>
    <xdr:to>
      <xdr:col>1</xdr:col>
      <xdr:colOff>2486025</xdr:colOff>
      <xdr:row>548</xdr:row>
      <xdr:rowOff>76200</xdr:rowOff>
    </xdr:to>
    <xdr:pic>
      <xdr:nvPicPr>
        <xdr:cNvPr id="52" name="Picture 6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62225" y="89125425"/>
          <a:ext cx="6858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1752600</xdr:colOff>
      <xdr:row>549</xdr:row>
      <xdr:rowOff>85725</xdr:rowOff>
    </xdr:from>
    <xdr:to>
      <xdr:col>1</xdr:col>
      <xdr:colOff>2438400</xdr:colOff>
      <xdr:row>555</xdr:row>
      <xdr:rowOff>19050</xdr:rowOff>
    </xdr:to>
    <xdr:pic>
      <xdr:nvPicPr>
        <xdr:cNvPr id="53" name="Picture 6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14600" y="90201750"/>
          <a:ext cx="6858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1476375</xdr:colOff>
      <xdr:row>917</xdr:row>
      <xdr:rowOff>9525</xdr:rowOff>
    </xdr:from>
    <xdr:to>
      <xdr:col>1</xdr:col>
      <xdr:colOff>2428875</xdr:colOff>
      <xdr:row>920</xdr:row>
      <xdr:rowOff>152400</xdr:rowOff>
    </xdr:to>
    <xdr:pic>
      <xdr:nvPicPr>
        <xdr:cNvPr id="54" name="Picture 6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38375" y="149713950"/>
          <a:ext cx="952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dmajum.com" TargetMode="External" /><Relationship Id="rId2" Type="http://schemas.openxmlformats.org/officeDocument/2006/relationships/hyperlink" Target="mailto:servicos1@dmajum.com" TargetMode="External" /><Relationship Id="rId3" Type="http://schemas.openxmlformats.org/officeDocument/2006/relationships/hyperlink" Target="mailto:logistica@dmaju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0"/>
  <sheetViews>
    <sheetView tabSelected="1" zoomScale="80" zoomScaleNormal="8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N6" sqref="N6"/>
    </sheetView>
  </sheetViews>
  <sheetFormatPr defaultColWidth="11.421875" defaultRowHeight="12.75"/>
  <cols>
    <col min="1" max="1" width="11.421875" style="2" customWidth="1"/>
    <col min="2" max="2" width="43.00390625" style="0" customWidth="1"/>
    <col min="3" max="3" width="18.140625" style="0" customWidth="1"/>
    <col min="4" max="4" width="13.57421875" style="0" customWidth="1"/>
    <col min="5" max="5" width="14.7109375" style="0" customWidth="1"/>
    <col min="6" max="6" width="10.57421875" style="0" customWidth="1"/>
    <col min="7" max="7" width="12.28125" style="0" customWidth="1"/>
    <col min="8" max="8" width="12.8515625" style="0" customWidth="1"/>
    <col min="9" max="9" width="11.8515625" style="0" customWidth="1"/>
    <col min="10" max="10" width="14.7109375" style="2" customWidth="1"/>
    <col min="11" max="11" width="16.8515625" style="2" customWidth="1"/>
    <col min="12" max="16384" width="11.421875" style="2" customWidth="1"/>
  </cols>
  <sheetData>
    <row r="1" spans="2:11" ht="45">
      <c r="B1" s="9"/>
      <c r="C1" s="10"/>
      <c r="D1" s="95" t="s">
        <v>0</v>
      </c>
      <c r="E1" s="95"/>
      <c r="F1" s="95"/>
      <c r="G1" s="95"/>
      <c r="H1" s="95"/>
      <c r="I1" s="95"/>
      <c r="J1" s="95"/>
      <c r="K1" s="95"/>
    </row>
    <row r="2" spans="2:11" ht="45">
      <c r="B2" s="11"/>
      <c r="C2" s="12"/>
      <c r="D2" s="96" t="s">
        <v>2</v>
      </c>
      <c r="E2" s="96"/>
      <c r="F2" s="96"/>
      <c r="G2" s="96"/>
      <c r="H2" s="96"/>
      <c r="I2" s="96"/>
      <c r="J2" s="96"/>
      <c r="K2" s="96"/>
    </row>
    <row r="3" spans="2:11" ht="12.75">
      <c r="B3" s="104"/>
      <c r="C3" s="104"/>
      <c r="D3" s="97" t="s">
        <v>638</v>
      </c>
      <c r="E3" s="97"/>
      <c r="F3" s="97"/>
      <c r="G3" s="97"/>
      <c r="H3" s="97"/>
      <c r="I3" s="97"/>
      <c r="J3" s="97"/>
      <c r="K3" s="97"/>
    </row>
    <row r="4" spans="1:3" ht="12.75">
      <c r="A4" s="10"/>
      <c r="B4" s="2"/>
      <c r="C4" s="2"/>
    </row>
    <row r="5" spans="10:11" ht="12.75">
      <c r="J5" s="1" t="s">
        <v>3</v>
      </c>
      <c r="K5" s="31">
        <f>SUM(K14:K927)</f>
        <v>0</v>
      </c>
    </row>
    <row r="6" spans="2:11" ht="12.75">
      <c r="B6" s="1" t="s">
        <v>1977</v>
      </c>
      <c r="J6" s="1" t="s">
        <v>4</v>
      </c>
      <c r="K6" s="32"/>
    </row>
    <row r="7" spans="2:11" ht="12.75">
      <c r="B7" s="2"/>
      <c r="J7" s="1" t="s">
        <v>5</v>
      </c>
      <c r="K7" s="33">
        <f>K5*(1-K6)</f>
        <v>0</v>
      </c>
    </row>
    <row r="8" spans="2:11" ht="13.5" thickBot="1">
      <c r="B8" s="20" t="s">
        <v>6</v>
      </c>
      <c r="J8" s="1" t="s">
        <v>7</v>
      </c>
      <c r="K8" s="33">
        <f>K9-K7</f>
        <v>0</v>
      </c>
    </row>
    <row r="9" spans="2:11" ht="13.5" thickBot="1">
      <c r="B9" s="2"/>
      <c r="J9" s="67" t="s">
        <v>8</v>
      </c>
      <c r="K9" s="34">
        <f>K7*1.16</f>
        <v>0</v>
      </c>
    </row>
    <row r="10" spans="2:6" ht="12.75">
      <c r="B10" s="2"/>
      <c r="C10" s="1"/>
      <c r="D10" s="1"/>
      <c r="E10" s="1"/>
      <c r="F10" s="1"/>
    </row>
    <row r="11" spans="3:6" ht="12.75">
      <c r="C11" s="1"/>
      <c r="D11" s="1"/>
      <c r="E11" s="1"/>
      <c r="F11" s="1"/>
    </row>
    <row r="12" spans="3:6" ht="13.5" thickBot="1">
      <c r="C12" s="1"/>
      <c r="D12" s="1"/>
      <c r="E12" s="1"/>
      <c r="F12" s="1"/>
    </row>
    <row r="13" spans="2:11" ht="39" thickBot="1">
      <c r="B13" s="21"/>
      <c r="C13" s="22" t="s">
        <v>1975</v>
      </c>
      <c r="D13" s="23" t="s">
        <v>9</v>
      </c>
      <c r="E13" s="23" t="s">
        <v>10</v>
      </c>
      <c r="F13" s="23" t="s">
        <v>11</v>
      </c>
      <c r="G13" s="23" t="s">
        <v>12</v>
      </c>
      <c r="H13" s="23" t="s">
        <v>13</v>
      </c>
      <c r="I13" s="3" t="s">
        <v>1976</v>
      </c>
      <c r="J13" s="4" t="s">
        <v>14</v>
      </c>
      <c r="K13" s="3" t="s">
        <v>15</v>
      </c>
    </row>
    <row r="14" spans="2:12" ht="12.75">
      <c r="B14" s="27"/>
      <c r="C14" s="36" t="s">
        <v>17</v>
      </c>
      <c r="D14" s="20"/>
      <c r="E14" s="37">
        <v>80</v>
      </c>
      <c r="F14" s="36" t="s">
        <v>1</v>
      </c>
      <c r="G14" s="37"/>
      <c r="H14" s="43">
        <v>22.54</v>
      </c>
      <c r="I14" s="35" t="s">
        <v>1054</v>
      </c>
      <c r="J14" s="66"/>
      <c r="K14" s="30">
        <f aca="true" t="shared" si="0" ref="K14:K24">J14*H14</f>
        <v>0</v>
      </c>
      <c r="L14" s="19"/>
    </row>
    <row r="15" spans="2:11" ht="12.75">
      <c r="B15" s="27" t="s">
        <v>16</v>
      </c>
      <c r="C15" s="36" t="s">
        <v>18</v>
      </c>
      <c r="D15" s="20"/>
      <c r="E15" s="37">
        <v>100</v>
      </c>
      <c r="F15" s="36" t="s">
        <v>1</v>
      </c>
      <c r="G15" s="37"/>
      <c r="H15" s="36">
        <v>31.69</v>
      </c>
      <c r="I15" s="35" t="s">
        <v>1055</v>
      </c>
      <c r="J15" s="66"/>
      <c r="K15" s="30">
        <f t="shared" si="0"/>
        <v>0</v>
      </c>
    </row>
    <row r="16" spans="2:11" ht="12.75">
      <c r="B16" s="5"/>
      <c r="C16" s="36" t="s">
        <v>19</v>
      </c>
      <c r="D16" s="20"/>
      <c r="E16" s="37">
        <v>160</v>
      </c>
      <c r="F16" s="36" t="s">
        <v>1</v>
      </c>
      <c r="G16" s="37"/>
      <c r="H16" s="68">
        <v>78.86</v>
      </c>
      <c r="I16" s="35" t="s">
        <v>1056</v>
      </c>
      <c r="J16" s="66"/>
      <c r="K16" s="30">
        <f t="shared" si="0"/>
        <v>0</v>
      </c>
    </row>
    <row r="17" spans="2:11" ht="12.75">
      <c r="B17" s="5"/>
      <c r="C17" s="36" t="s">
        <v>20</v>
      </c>
      <c r="D17" s="20"/>
      <c r="E17" s="37">
        <v>200</v>
      </c>
      <c r="F17" s="36" t="s">
        <v>1</v>
      </c>
      <c r="G17" s="37"/>
      <c r="H17" s="36">
        <v>123.26</v>
      </c>
      <c r="I17" s="35" t="s">
        <v>1057</v>
      </c>
      <c r="J17" s="66"/>
      <c r="K17" s="30">
        <f t="shared" si="0"/>
        <v>0</v>
      </c>
    </row>
    <row r="18" spans="2:11" ht="12.75">
      <c r="B18" s="5"/>
      <c r="C18" s="36" t="s">
        <v>21</v>
      </c>
      <c r="D18" s="20"/>
      <c r="E18" s="37">
        <v>250</v>
      </c>
      <c r="F18" s="36" t="s">
        <v>1</v>
      </c>
      <c r="G18" s="37"/>
      <c r="H18" s="36">
        <v>193.59</v>
      </c>
      <c r="I18" s="35" t="s">
        <v>1058</v>
      </c>
      <c r="J18" s="66"/>
      <c r="K18" s="30">
        <f t="shared" si="0"/>
        <v>0</v>
      </c>
    </row>
    <row r="19" spans="2:11" ht="12.75">
      <c r="B19" s="5"/>
      <c r="C19" s="36" t="s">
        <v>22</v>
      </c>
      <c r="D19" s="20"/>
      <c r="E19" s="37">
        <v>315</v>
      </c>
      <c r="F19" s="36" t="s">
        <v>1</v>
      </c>
      <c r="G19" s="37"/>
      <c r="H19" s="36">
        <v>305.32</v>
      </c>
      <c r="I19" s="35" t="s">
        <v>1059</v>
      </c>
      <c r="J19" s="66"/>
      <c r="K19" s="30">
        <f t="shared" si="0"/>
        <v>0</v>
      </c>
    </row>
    <row r="20" spans="2:11" ht="12.75">
      <c r="B20" s="5"/>
      <c r="C20" s="36" t="s">
        <v>23</v>
      </c>
      <c r="D20" s="20"/>
      <c r="E20" s="37">
        <v>355</v>
      </c>
      <c r="F20" s="36" t="s">
        <v>1</v>
      </c>
      <c r="G20" s="37"/>
      <c r="H20" s="68">
        <v>403.33</v>
      </c>
      <c r="I20" s="35" t="s">
        <v>1060</v>
      </c>
      <c r="J20" s="66"/>
      <c r="K20" s="30">
        <f t="shared" si="0"/>
        <v>0</v>
      </c>
    </row>
    <row r="21" spans="2:11" ht="12.75">
      <c r="B21" s="5"/>
      <c r="C21" s="36" t="s">
        <v>24</v>
      </c>
      <c r="D21" s="20"/>
      <c r="E21" s="37">
        <v>400</v>
      </c>
      <c r="F21" s="36" t="s">
        <v>1</v>
      </c>
      <c r="G21" s="37"/>
      <c r="H21" s="36">
        <v>513.34</v>
      </c>
      <c r="I21" s="35" t="s">
        <v>1061</v>
      </c>
      <c r="J21" s="66"/>
      <c r="K21" s="30">
        <f t="shared" si="0"/>
        <v>0</v>
      </c>
    </row>
    <row r="22" spans="2:11" ht="14.25" customHeight="1">
      <c r="B22" s="5"/>
      <c r="C22" s="36" t="s">
        <v>25</v>
      </c>
      <c r="D22" s="20"/>
      <c r="E22" s="37">
        <v>450</v>
      </c>
      <c r="F22" s="36" t="s">
        <v>1</v>
      </c>
      <c r="G22" s="37"/>
      <c r="H22" s="36">
        <v>651.83</v>
      </c>
      <c r="I22" s="35" t="s">
        <v>1062</v>
      </c>
      <c r="J22" s="66"/>
      <c r="K22" s="30">
        <f t="shared" si="0"/>
        <v>0</v>
      </c>
    </row>
    <row r="23" spans="2:11" ht="12.75">
      <c r="B23" s="5"/>
      <c r="C23" s="36" t="s">
        <v>26</v>
      </c>
      <c r="D23" s="20"/>
      <c r="E23" s="37" t="s">
        <v>29</v>
      </c>
      <c r="F23" s="36" t="s">
        <v>1</v>
      </c>
      <c r="G23" s="37"/>
      <c r="H23" s="36">
        <v>808.26</v>
      </c>
      <c r="I23" s="35" t="s">
        <v>1063</v>
      </c>
      <c r="J23" s="66"/>
      <c r="K23" s="30">
        <f t="shared" si="0"/>
        <v>0</v>
      </c>
    </row>
    <row r="24" spans="2:11" ht="12.75">
      <c r="B24" s="5"/>
      <c r="C24" s="36" t="s">
        <v>27</v>
      </c>
      <c r="D24" s="20"/>
      <c r="E24" s="37" t="s">
        <v>30</v>
      </c>
      <c r="F24" s="36" t="s">
        <v>1</v>
      </c>
      <c r="G24" s="37"/>
      <c r="H24" s="36">
        <v>1284.78</v>
      </c>
      <c r="I24" s="35" t="s">
        <v>1064</v>
      </c>
      <c r="J24" s="66"/>
      <c r="K24" s="30">
        <f t="shared" si="0"/>
        <v>0</v>
      </c>
    </row>
    <row r="25" spans="2:11" ht="12.75">
      <c r="B25" s="25"/>
      <c r="C25" s="38" t="s">
        <v>28</v>
      </c>
      <c r="D25" s="28"/>
      <c r="E25" s="39" t="s">
        <v>31</v>
      </c>
      <c r="F25" s="38" t="s">
        <v>1</v>
      </c>
      <c r="G25" s="39"/>
      <c r="H25" s="91" t="s">
        <v>639</v>
      </c>
      <c r="I25" s="35" t="s">
        <v>1065</v>
      </c>
      <c r="J25" s="66"/>
      <c r="K25" s="30"/>
    </row>
    <row r="26" spans="2:11" ht="12.75">
      <c r="B26" s="5" t="s">
        <v>32</v>
      </c>
      <c r="C26" s="36" t="s">
        <v>33</v>
      </c>
      <c r="D26" s="20"/>
      <c r="E26" s="37">
        <v>63</v>
      </c>
      <c r="F26" s="36" t="s">
        <v>1</v>
      </c>
      <c r="G26" s="37"/>
      <c r="H26" s="36">
        <v>17.63</v>
      </c>
      <c r="I26" s="35" t="s">
        <v>1066</v>
      </c>
      <c r="J26" s="66"/>
      <c r="K26" s="30">
        <f aca="true" t="shared" si="1" ref="K26:K37">J26*H26</f>
        <v>0</v>
      </c>
    </row>
    <row r="27" spans="2:11" ht="12.75">
      <c r="B27" s="5"/>
      <c r="C27" s="36" t="s">
        <v>34</v>
      </c>
      <c r="D27" s="20"/>
      <c r="E27" s="37">
        <v>80</v>
      </c>
      <c r="F27" s="36" t="s">
        <v>1</v>
      </c>
      <c r="G27" s="37"/>
      <c r="H27" s="36">
        <v>29.8</v>
      </c>
      <c r="I27" s="35" t="s">
        <v>1067</v>
      </c>
      <c r="J27" s="66"/>
      <c r="K27" s="30">
        <f t="shared" si="1"/>
        <v>0</v>
      </c>
    </row>
    <row r="28" spans="2:11" ht="12.75">
      <c r="B28" s="5"/>
      <c r="C28" s="36" t="s">
        <v>35</v>
      </c>
      <c r="D28" s="20"/>
      <c r="E28" s="37">
        <v>100</v>
      </c>
      <c r="F28" s="36" t="s">
        <v>1</v>
      </c>
      <c r="G28" s="37"/>
      <c r="H28" s="36">
        <v>42.01</v>
      </c>
      <c r="I28" s="35" t="s">
        <v>1068</v>
      </c>
      <c r="J28" s="66"/>
      <c r="K28" s="30">
        <f t="shared" si="1"/>
        <v>0</v>
      </c>
    </row>
    <row r="29" spans="2:11" ht="12.75">
      <c r="B29" s="5"/>
      <c r="C29" s="36" t="s">
        <v>36</v>
      </c>
      <c r="D29" s="20"/>
      <c r="E29" s="37">
        <v>160</v>
      </c>
      <c r="F29" s="36" t="s">
        <v>1</v>
      </c>
      <c r="G29" s="37"/>
      <c r="H29" s="36">
        <v>109.06</v>
      </c>
      <c r="I29" s="35" t="s">
        <v>1069</v>
      </c>
      <c r="J29" s="66"/>
      <c r="K29" s="30">
        <f t="shared" si="1"/>
        <v>0</v>
      </c>
    </row>
    <row r="30" spans="2:11" ht="12.75">
      <c r="B30" s="5"/>
      <c r="C30" s="36" t="s">
        <v>37</v>
      </c>
      <c r="D30" s="20"/>
      <c r="E30" s="37">
        <v>200</v>
      </c>
      <c r="F30" s="36" t="s">
        <v>1</v>
      </c>
      <c r="G30" s="37"/>
      <c r="H30" s="69">
        <v>171.16</v>
      </c>
      <c r="I30" s="35" t="s">
        <v>1070</v>
      </c>
      <c r="J30" s="66"/>
      <c r="K30" s="30">
        <f t="shared" si="1"/>
        <v>0</v>
      </c>
    </row>
    <row r="31" spans="2:11" ht="12.75">
      <c r="B31" s="5"/>
      <c r="C31" s="36" t="s">
        <v>38</v>
      </c>
      <c r="D31" s="20"/>
      <c r="E31" s="37">
        <v>250</v>
      </c>
      <c r="F31" s="36" t="s">
        <v>1</v>
      </c>
      <c r="G31" s="37"/>
      <c r="H31" s="69">
        <v>266.62</v>
      </c>
      <c r="I31" s="35" t="s">
        <v>1071</v>
      </c>
      <c r="J31" s="66"/>
      <c r="K31" s="30">
        <f t="shared" si="1"/>
        <v>0</v>
      </c>
    </row>
    <row r="32" spans="2:11" ht="12.75">
      <c r="B32" s="5"/>
      <c r="C32" s="36" t="s">
        <v>39</v>
      </c>
      <c r="D32" s="20"/>
      <c r="E32" s="37">
        <v>315</v>
      </c>
      <c r="F32" s="36" t="s">
        <v>1</v>
      </c>
      <c r="G32" s="40"/>
      <c r="H32" s="69">
        <v>424.09</v>
      </c>
      <c r="I32" s="35" t="s">
        <v>1072</v>
      </c>
      <c r="J32" s="66"/>
      <c r="K32" s="30">
        <f t="shared" si="1"/>
        <v>0</v>
      </c>
    </row>
    <row r="33" spans="2:11" ht="12.75">
      <c r="B33" s="5"/>
      <c r="C33" s="36" t="s">
        <v>40</v>
      </c>
      <c r="D33" s="20"/>
      <c r="E33" s="37">
        <v>355</v>
      </c>
      <c r="F33" s="36" t="s">
        <v>1</v>
      </c>
      <c r="G33" s="40"/>
      <c r="H33" s="69">
        <v>562.07</v>
      </c>
      <c r="I33" s="35" t="s">
        <v>1073</v>
      </c>
      <c r="J33" s="66"/>
      <c r="K33" s="30">
        <f t="shared" si="1"/>
        <v>0</v>
      </c>
    </row>
    <row r="34" spans="2:11" ht="12.75">
      <c r="B34" s="5"/>
      <c r="C34" s="36" t="s">
        <v>41</v>
      </c>
      <c r="D34" s="20"/>
      <c r="E34" s="37">
        <v>400</v>
      </c>
      <c r="F34" s="36" t="s">
        <v>1</v>
      </c>
      <c r="G34" s="40"/>
      <c r="H34" s="69">
        <v>714.27</v>
      </c>
      <c r="I34" s="35" t="s">
        <v>1074</v>
      </c>
      <c r="J34" s="66"/>
      <c r="K34" s="30">
        <f t="shared" si="1"/>
        <v>0</v>
      </c>
    </row>
    <row r="35" spans="2:11" ht="12.75">
      <c r="B35" s="5"/>
      <c r="C35" s="36" t="s">
        <v>42</v>
      </c>
      <c r="D35" s="20"/>
      <c r="E35" s="37">
        <v>450</v>
      </c>
      <c r="F35" s="36" t="s">
        <v>1</v>
      </c>
      <c r="G35" s="40"/>
      <c r="H35" s="69">
        <v>901.24</v>
      </c>
      <c r="I35" s="35" t="s">
        <v>1075</v>
      </c>
      <c r="J35" s="66"/>
      <c r="K35" s="30">
        <f t="shared" si="1"/>
        <v>0</v>
      </c>
    </row>
    <row r="36" spans="2:11" ht="12.75">
      <c r="B36" s="5"/>
      <c r="C36" s="36" t="s">
        <v>43</v>
      </c>
      <c r="D36" s="20"/>
      <c r="E36" s="37" t="s">
        <v>29</v>
      </c>
      <c r="F36" s="36" t="s">
        <v>1</v>
      </c>
      <c r="G36" s="40"/>
      <c r="H36" s="69">
        <v>1111.36</v>
      </c>
      <c r="I36" s="35" t="s">
        <v>1076</v>
      </c>
      <c r="J36" s="66"/>
      <c r="K36" s="30">
        <f t="shared" si="1"/>
        <v>0</v>
      </c>
    </row>
    <row r="37" spans="2:11" ht="12.75">
      <c r="B37" s="5"/>
      <c r="C37" s="36" t="s">
        <v>44</v>
      </c>
      <c r="D37" s="20"/>
      <c r="E37" s="37" t="s">
        <v>30</v>
      </c>
      <c r="F37" s="36" t="s">
        <v>1</v>
      </c>
      <c r="G37" s="40"/>
      <c r="H37" s="69">
        <v>1771.19</v>
      </c>
      <c r="I37" s="35" t="s">
        <v>1077</v>
      </c>
      <c r="J37" s="66"/>
      <c r="K37" s="30">
        <f t="shared" si="1"/>
        <v>0</v>
      </c>
    </row>
    <row r="38" spans="2:11" ht="14.25" customHeight="1">
      <c r="B38" s="25"/>
      <c r="C38" s="38" t="s">
        <v>45</v>
      </c>
      <c r="D38" s="28"/>
      <c r="E38" s="39" t="s">
        <v>31</v>
      </c>
      <c r="F38" s="38" t="s">
        <v>1</v>
      </c>
      <c r="G38" s="41"/>
      <c r="H38" s="42" t="s">
        <v>639</v>
      </c>
      <c r="I38" s="35" t="s">
        <v>1078</v>
      </c>
      <c r="J38" s="66"/>
      <c r="K38" s="30"/>
    </row>
    <row r="39" spans="2:11" ht="12.75">
      <c r="B39" s="24" t="s">
        <v>46</v>
      </c>
      <c r="C39" s="43" t="s">
        <v>47</v>
      </c>
      <c r="D39" s="26"/>
      <c r="E39" s="44">
        <v>50</v>
      </c>
      <c r="F39" s="43" t="s">
        <v>1</v>
      </c>
      <c r="G39" s="45"/>
      <c r="H39" s="70">
        <v>15.71</v>
      </c>
      <c r="I39" s="35" t="s">
        <v>1079</v>
      </c>
      <c r="J39" s="66"/>
      <c r="K39" s="30">
        <f aca="true" t="shared" si="2" ref="K39:K102">J39*H39</f>
        <v>0</v>
      </c>
    </row>
    <row r="40" spans="2:11" ht="12.75">
      <c r="B40" s="5"/>
      <c r="C40" s="36" t="s">
        <v>48</v>
      </c>
      <c r="D40" s="20"/>
      <c r="E40" s="37">
        <v>63</v>
      </c>
      <c r="F40" s="36" t="s">
        <v>1</v>
      </c>
      <c r="G40" s="40"/>
      <c r="H40" s="69">
        <v>25.54</v>
      </c>
      <c r="I40" s="35" t="s">
        <v>1080</v>
      </c>
      <c r="J40" s="66"/>
      <c r="K40" s="30">
        <f t="shared" si="2"/>
        <v>0</v>
      </c>
    </row>
    <row r="41" spans="2:11" ht="12.75">
      <c r="B41" s="5"/>
      <c r="C41" s="36" t="s">
        <v>49</v>
      </c>
      <c r="D41" s="20"/>
      <c r="E41" s="37">
        <v>80</v>
      </c>
      <c r="F41" s="36" t="s">
        <v>1</v>
      </c>
      <c r="G41" s="40"/>
      <c r="H41" s="69">
        <v>41.3</v>
      </c>
      <c r="I41" s="35" t="s">
        <v>1081</v>
      </c>
      <c r="J41" s="66"/>
      <c r="K41" s="30">
        <f t="shared" si="2"/>
        <v>0</v>
      </c>
    </row>
    <row r="42" spans="2:11" ht="12.75">
      <c r="B42" s="5"/>
      <c r="C42" s="36" t="s">
        <v>50</v>
      </c>
      <c r="D42" s="20"/>
      <c r="E42" s="37">
        <v>100</v>
      </c>
      <c r="F42" s="36" t="s">
        <v>1</v>
      </c>
      <c r="G42" s="37"/>
      <c r="H42" s="69">
        <v>58.93</v>
      </c>
      <c r="I42" s="35" t="s">
        <v>1082</v>
      </c>
      <c r="J42" s="66"/>
      <c r="K42" s="30">
        <f t="shared" si="2"/>
        <v>0</v>
      </c>
    </row>
    <row r="43" spans="2:11" ht="12.75">
      <c r="B43" s="5"/>
      <c r="C43" s="36" t="s">
        <v>51</v>
      </c>
      <c r="D43" s="20"/>
      <c r="E43" s="37">
        <v>160</v>
      </c>
      <c r="F43" s="36" t="s">
        <v>1</v>
      </c>
      <c r="G43" s="37"/>
      <c r="H43" s="69">
        <v>152.29</v>
      </c>
      <c r="I43" s="35" t="s">
        <v>1083</v>
      </c>
      <c r="J43" s="66"/>
      <c r="K43" s="30">
        <f t="shared" si="2"/>
        <v>0</v>
      </c>
    </row>
    <row r="44" spans="2:11" ht="12.75">
      <c r="B44" s="5"/>
      <c r="C44" s="36" t="s">
        <v>52</v>
      </c>
      <c r="D44" s="20"/>
      <c r="E44" s="37">
        <v>200</v>
      </c>
      <c r="F44" s="36" t="s">
        <v>1</v>
      </c>
      <c r="G44" s="37"/>
      <c r="H44" s="71">
        <v>238.93</v>
      </c>
      <c r="I44" s="35" t="s">
        <v>1084</v>
      </c>
      <c r="J44" s="66"/>
      <c r="K44" s="30">
        <f t="shared" si="2"/>
        <v>0</v>
      </c>
    </row>
    <row r="45" spans="2:11" ht="12.75">
      <c r="B45" s="5"/>
      <c r="C45" s="36" t="s">
        <v>53</v>
      </c>
      <c r="D45" s="20"/>
      <c r="E45" s="37">
        <v>250</v>
      </c>
      <c r="F45" s="36" t="s">
        <v>1</v>
      </c>
      <c r="G45" s="37"/>
      <c r="H45" s="69">
        <v>372.61</v>
      </c>
      <c r="I45" s="35" t="s">
        <v>1085</v>
      </c>
      <c r="J45" s="66"/>
      <c r="K45" s="30">
        <f t="shared" si="2"/>
        <v>0</v>
      </c>
    </row>
    <row r="46" spans="2:11" ht="12.75">
      <c r="B46" s="5"/>
      <c r="C46" s="36" t="s">
        <v>54</v>
      </c>
      <c r="D46" s="20"/>
      <c r="E46" s="37">
        <v>315</v>
      </c>
      <c r="F46" s="36" t="s">
        <v>1</v>
      </c>
      <c r="G46" s="37"/>
      <c r="H46" s="69">
        <v>594.87</v>
      </c>
      <c r="I46" s="35" t="s">
        <v>1086</v>
      </c>
      <c r="J46" s="66"/>
      <c r="K46" s="30">
        <f t="shared" si="2"/>
        <v>0</v>
      </c>
    </row>
    <row r="47" spans="2:11" ht="12.75">
      <c r="B47" s="5"/>
      <c r="C47" s="36" t="s">
        <v>55</v>
      </c>
      <c r="D47" s="20"/>
      <c r="E47" s="37">
        <v>355</v>
      </c>
      <c r="F47" s="36" t="s">
        <v>1</v>
      </c>
      <c r="G47" s="37"/>
      <c r="H47" s="69">
        <v>779.99</v>
      </c>
      <c r="I47" s="35" t="s">
        <v>1087</v>
      </c>
      <c r="J47" s="66"/>
      <c r="K47" s="30">
        <f t="shared" si="2"/>
        <v>0</v>
      </c>
    </row>
    <row r="48" spans="2:11" ht="12.75">
      <c r="B48" s="5"/>
      <c r="C48" s="36" t="s">
        <v>56</v>
      </c>
      <c r="D48" s="20"/>
      <c r="E48" s="37">
        <v>400</v>
      </c>
      <c r="F48" s="36" t="s">
        <v>1</v>
      </c>
      <c r="G48" s="37"/>
      <c r="H48" s="72">
        <v>996.29</v>
      </c>
      <c r="I48" s="35" t="s">
        <v>1088</v>
      </c>
      <c r="J48" s="66"/>
      <c r="K48" s="30">
        <f t="shared" si="2"/>
        <v>0</v>
      </c>
    </row>
    <row r="49" spans="2:11" ht="12.75">
      <c r="B49" s="5"/>
      <c r="C49" s="36" t="s">
        <v>57</v>
      </c>
      <c r="D49" s="20"/>
      <c r="E49" s="37">
        <v>450</v>
      </c>
      <c r="F49" s="36" t="s">
        <v>1</v>
      </c>
      <c r="G49" s="37"/>
      <c r="H49" s="73">
        <v>1259.73</v>
      </c>
      <c r="I49" s="35" t="s">
        <v>1089</v>
      </c>
      <c r="J49" s="66"/>
      <c r="K49" s="30">
        <f t="shared" si="2"/>
        <v>0</v>
      </c>
    </row>
    <row r="50" spans="2:11" ht="12.75">
      <c r="B50" s="5"/>
      <c r="C50" s="36" t="s">
        <v>58</v>
      </c>
      <c r="D50" s="20"/>
      <c r="E50" s="37" t="s">
        <v>29</v>
      </c>
      <c r="F50" s="36" t="s">
        <v>1</v>
      </c>
      <c r="G50" s="46"/>
      <c r="H50" s="72">
        <v>1556.57</v>
      </c>
      <c r="I50" s="35" t="s">
        <v>1090</v>
      </c>
      <c r="J50" s="66"/>
      <c r="K50" s="30">
        <f t="shared" si="2"/>
        <v>0</v>
      </c>
    </row>
    <row r="51" spans="2:11" ht="12.75">
      <c r="B51" s="25"/>
      <c r="C51" s="38" t="s">
        <v>59</v>
      </c>
      <c r="D51" s="28"/>
      <c r="E51" s="39" t="s">
        <v>30</v>
      </c>
      <c r="F51" s="38" t="s">
        <v>1</v>
      </c>
      <c r="G51" s="39"/>
      <c r="H51" s="74">
        <v>2471.17</v>
      </c>
      <c r="I51" s="35" t="s">
        <v>1091</v>
      </c>
      <c r="J51" s="66"/>
      <c r="K51" s="30">
        <f t="shared" si="2"/>
        <v>0</v>
      </c>
    </row>
    <row r="52" spans="2:11" ht="12.75">
      <c r="B52" s="5" t="s">
        <v>69</v>
      </c>
      <c r="C52" s="36" t="s">
        <v>60</v>
      </c>
      <c r="D52" s="20"/>
      <c r="E52" s="37">
        <v>63</v>
      </c>
      <c r="F52" s="36" t="s">
        <v>1</v>
      </c>
      <c r="G52" s="37"/>
      <c r="H52" s="69">
        <v>34.35</v>
      </c>
      <c r="I52" s="35" t="s">
        <v>1092</v>
      </c>
      <c r="J52" s="66"/>
      <c r="K52" s="30">
        <f t="shared" si="2"/>
        <v>0</v>
      </c>
    </row>
    <row r="53" spans="2:11" ht="12.75">
      <c r="B53" s="5"/>
      <c r="C53" s="36" t="s">
        <v>61</v>
      </c>
      <c r="D53" s="20"/>
      <c r="E53" s="37">
        <v>100</v>
      </c>
      <c r="F53" s="36" t="s">
        <v>1</v>
      </c>
      <c r="G53" s="37"/>
      <c r="H53" s="69">
        <v>87.17</v>
      </c>
      <c r="I53" s="35" t="s">
        <v>1093</v>
      </c>
      <c r="J53" s="66"/>
      <c r="K53" s="30">
        <f t="shared" si="2"/>
        <v>0</v>
      </c>
    </row>
    <row r="54" spans="2:11" ht="12.75">
      <c r="B54" s="5"/>
      <c r="C54" s="36" t="s">
        <v>62</v>
      </c>
      <c r="D54" s="20"/>
      <c r="E54" s="37">
        <v>160</v>
      </c>
      <c r="F54" s="36" t="s">
        <v>1</v>
      </c>
      <c r="G54" s="37"/>
      <c r="H54" s="69">
        <v>207.87</v>
      </c>
      <c r="I54" s="35" t="s">
        <v>1094</v>
      </c>
      <c r="J54" s="66"/>
      <c r="K54" s="30">
        <f t="shared" si="2"/>
        <v>0</v>
      </c>
    </row>
    <row r="55" spans="2:11" ht="12.75">
      <c r="B55" s="5"/>
      <c r="C55" s="36" t="s">
        <v>63</v>
      </c>
      <c r="D55" s="20"/>
      <c r="E55" s="37">
        <v>200</v>
      </c>
      <c r="F55" s="36" t="s">
        <v>1</v>
      </c>
      <c r="G55" s="37"/>
      <c r="H55" s="69">
        <v>350</v>
      </c>
      <c r="I55" s="35" t="s">
        <v>1095</v>
      </c>
      <c r="J55" s="66"/>
      <c r="K55" s="30">
        <f t="shared" si="2"/>
        <v>0</v>
      </c>
    </row>
    <row r="56" spans="2:11" ht="12.75">
      <c r="B56" s="5"/>
      <c r="C56" s="36" t="s">
        <v>64</v>
      </c>
      <c r="D56" s="20"/>
      <c r="E56" s="37">
        <v>250</v>
      </c>
      <c r="F56" s="36" t="s">
        <v>1</v>
      </c>
      <c r="G56" s="37"/>
      <c r="H56" s="69">
        <v>518</v>
      </c>
      <c r="I56" s="35" t="s">
        <v>1096</v>
      </c>
      <c r="J56" s="66"/>
      <c r="K56" s="30">
        <f t="shared" si="2"/>
        <v>0</v>
      </c>
    </row>
    <row r="57" spans="2:11" ht="12.75">
      <c r="B57" s="5"/>
      <c r="C57" s="36" t="s">
        <v>65</v>
      </c>
      <c r="D57" s="20"/>
      <c r="E57" s="37">
        <v>315</v>
      </c>
      <c r="F57" s="36" t="s">
        <v>1</v>
      </c>
      <c r="G57" s="37"/>
      <c r="H57" s="69">
        <v>850</v>
      </c>
      <c r="I57" s="35" t="s">
        <v>1097</v>
      </c>
      <c r="J57" s="66"/>
      <c r="K57" s="30">
        <f t="shared" si="2"/>
        <v>0</v>
      </c>
    </row>
    <row r="58" spans="2:11" ht="12.75">
      <c r="B58" s="5"/>
      <c r="C58" s="36" t="s">
        <v>66</v>
      </c>
      <c r="D58" s="20"/>
      <c r="E58" s="37">
        <v>355</v>
      </c>
      <c r="F58" s="36" t="s">
        <v>1</v>
      </c>
      <c r="G58" s="37"/>
      <c r="H58" s="72">
        <v>1066.83</v>
      </c>
      <c r="I58" s="35" t="s">
        <v>1098</v>
      </c>
      <c r="J58" s="66"/>
      <c r="K58" s="30">
        <f t="shared" si="2"/>
        <v>0</v>
      </c>
    </row>
    <row r="59" spans="2:11" ht="12.75">
      <c r="B59" s="5"/>
      <c r="C59" s="36" t="s">
        <v>67</v>
      </c>
      <c r="D59" s="20"/>
      <c r="E59" s="37">
        <v>400</v>
      </c>
      <c r="F59" s="36" t="s">
        <v>1</v>
      </c>
      <c r="G59" s="37"/>
      <c r="H59" s="72">
        <v>1348.65</v>
      </c>
      <c r="I59" s="35" t="s">
        <v>1099</v>
      </c>
      <c r="J59" s="66"/>
      <c r="K59" s="30">
        <f t="shared" si="2"/>
        <v>0</v>
      </c>
    </row>
    <row r="60" spans="2:11" ht="12.75">
      <c r="B60" s="25"/>
      <c r="C60" s="38" t="s">
        <v>68</v>
      </c>
      <c r="D60" s="28"/>
      <c r="E60" s="39">
        <v>450</v>
      </c>
      <c r="F60" s="38" t="s">
        <v>1</v>
      </c>
      <c r="G60" s="39"/>
      <c r="H60" s="75">
        <v>1708.94</v>
      </c>
      <c r="I60" s="35" t="s">
        <v>1100</v>
      </c>
      <c r="J60" s="66"/>
      <c r="K60" s="30">
        <f t="shared" si="2"/>
        <v>0</v>
      </c>
    </row>
    <row r="61" spans="2:11" ht="12.75">
      <c r="B61" s="24" t="s">
        <v>70</v>
      </c>
      <c r="C61" s="43" t="s">
        <v>71</v>
      </c>
      <c r="D61" s="26"/>
      <c r="E61" s="44">
        <v>160</v>
      </c>
      <c r="F61" s="43" t="s">
        <v>1</v>
      </c>
      <c r="G61" s="44"/>
      <c r="H61" s="76">
        <v>68.98</v>
      </c>
      <c r="I61" s="35" t="s">
        <v>1101</v>
      </c>
      <c r="J61" s="66"/>
      <c r="K61" s="30">
        <f t="shared" si="2"/>
        <v>0</v>
      </c>
    </row>
    <row r="62" spans="2:11" ht="12.75">
      <c r="B62" s="5"/>
      <c r="C62" s="36" t="s">
        <v>72</v>
      </c>
      <c r="D62" s="20"/>
      <c r="E62" s="37">
        <v>200</v>
      </c>
      <c r="F62" s="36" t="s">
        <v>1</v>
      </c>
      <c r="G62" s="37"/>
      <c r="H62" s="71">
        <v>105.01</v>
      </c>
      <c r="I62" s="35" t="s">
        <v>1102</v>
      </c>
      <c r="J62" s="66"/>
      <c r="K62" s="30">
        <f t="shared" si="2"/>
        <v>0</v>
      </c>
    </row>
    <row r="63" spans="2:11" ht="12.75">
      <c r="B63" s="5"/>
      <c r="C63" s="36" t="s">
        <v>73</v>
      </c>
      <c r="D63" s="20"/>
      <c r="E63" s="37">
        <v>250</v>
      </c>
      <c r="F63" s="36" t="s">
        <v>1</v>
      </c>
      <c r="G63" s="37"/>
      <c r="H63" s="36">
        <v>168.7</v>
      </c>
      <c r="I63" s="35" t="s">
        <v>1103</v>
      </c>
      <c r="J63" s="66"/>
      <c r="K63" s="30">
        <f t="shared" si="2"/>
        <v>0</v>
      </c>
    </row>
    <row r="64" spans="2:11" ht="12.75">
      <c r="B64" s="5"/>
      <c r="C64" s="36" t="s">
        <v>74</v>
      </c>
      <c r="D64" s="20"/>
      <c r="E64" s="37">
        <v>315</v>
      </c>
      <c r="F64" s="36" t="s">
        <v>1</v>
      </c>
      <c r="G64" s="37"/>
      <c r="H64" s="68">
        <v>259.87</v>
      </c>
      <c r="I64" s="35" t="s">
        <v>1104</v>
      </c>
      <c r="J64" s="66"/>
      <c r="K64" s="30">
        <f t="shared" si="2"/>
        <v>0</v>
      </c>
    </row>
    <row r="65" spans="2:11" ht="12.75">
      <c r="B65" s="25"/>
      <c r="C65" s="38" t="s">
        <v>75</v>
      </c>
      <c r="D65" s="28"/>
      <c r="E65" s="39">
        <v>355</v>
      </c>
      <c r="F65" s="38" t="s">
        <v>1</v>
      </c>
      <c r="G65" s="39"/>
      <c r="H65" s="38">
        <v>332.81</v>
      </c>
      <c r="I65" s="35" t="s">
        <v>1105</v>
      </c>
      <c r="J65" s="66"/>
      <c r="K65" s="30">
        <f t="shared" si="2"/>
        <v>0</v>
      </c>
    </row>
    <row r="66" spans="2:11" ht="12.75">
      <c r="B66" s="24" t="s">
        <v>76</v>
      </c>
      <c r="C66" s="44" t="s">
        <v>77</v>
      </c>
      <c r="D66" s="26"/>
      <c r="E66" s="44">
        <v>50</v>
      </c>
      <c r="F66" s="44" t="s">
        <v>116</v>
      </c>
      <c r="G66" s="44"/>
      <c r="H66" s="44">
        <v>30.37</v>
      </c>
      <c r="I66" s="35" t="s">
        <v>1106</v>
      </c>
      <c r="J66" s="66"/>
      <c r="K66" s="30">
        <f t="shared" si="2"/>
        <v>0</v>
      </c>
    </row>
    <row r="67" spans="2:11" ht="12.75">
      <c r="B67" s="5" t="s">
        <v>16</v>
      </c>
      <c r="C67" s="36" t="s">
        <v>78</v>
      </c>
      <c r="D67" s="20"/>
      <c r="E67" s="37">
        <v>63</v>
      </c>
      <c r="F67" s="37" t="s">
        <v>116</v>
      </c>
      <c r="G67" s="37"/>
      <c r="H67" s="77">
        <v>54.7</v>
      </c>
      <c r="I67" s="35" t="s">
        <v>1107</v>
      </c>
      <c r="J67" s="66"/>
      <c r="K67" s="30">
        <f t="shared" si="2"/>
        <v>0</v>
      </c>
    </row>
    <row r="68" spans="2:11" ht="12.75">
      <c r="B68" s="5"/>
      <c r="C68" s="36" t="s">
        <v>79</v>
      </c>
      <c r="D68" s="20"/>
      <c r="E68" s="37">
        <v>80</v>
      </c>
      <c r="F68" s="37" t="s">
        <v>116</v>
      </c>
      <c r="G68" s="37"/>
      <c r="H68" s="37">
        <v>63.25</v>
      </c>
      <c r="I68" s="35" t="s">
        <v>1108</v>
      </c>
      <c r="J68" s="66"/>
      <c r="K68" s="30">
        <f t="shared" si="2"/>
        <v>0</v>
      </c>
    </row>
    <row r="69" spans="2:11" ht="12.75">
      <c r="B69" s="5"/>
      <c r="C69" s="36" t="s">
        <v>80</v>
      </c>
      <c r="D69" s="20"/>
      <c r="E69" s="37">
        <v>100</v>
      </c>
      <c r="F69" s="37" t="s">
        <v>116</v>
      </c>
      <c r="G69" s="37"/>
      <c r="H69" s="37">
        <v>134.94</v>
      </c>
      <c r="I69" s="35" t="s">
        <v>1109</v>
      </c>
      <c r="J69" s="66"/>
      <c r="K69" s="30">
        <f t="shared" si="2"/>
        <v>0</v>
      </c>
    </row>
    <row r="70" spans="2:11" ht="12.75">
      <c r="B70" s="5"/>
      <c r="C70" s="36" t="s">
        <v>81</v>
      </c>
      <c r="D70" s="20"/>
      <c r="E70" s="37">
        <v>160</v>
      </c>
      <c r="F70" s="37" t="s">
        <v>116</v>
      </c>
      <c r="G70" s="37"/>
      <c r="H70" s="37">
        <v>303.78</v>
      </c>
      <c r="I70" s="35" t="s">
        <v>1110</v>
      </c>
      <c r="J70" s="66"/>
      <c r="K70" s="30">
        <f t="shared" si="2"/>
        <v>0</v>
      </c>
    </row>
    <row r="71" spans="2:11" ht="12.75">
      <c r="B71" s="5"/>
      <c r="C71" s="36" t="s">
        <v>82</v>
      </c>
      <c r="D71" s="20"/>
      <c r="E71" s="37">
        <v>200</v>
      </c>
      <c r="F71" s="37" t="s">
        <v>116</v>
      </c>
      <c r="G71" s="37"/>
      <c r="H71" s="37">
        <v>544.1</v>
      </c>
      <c r="I71" s="35" t="s">
        <v>1111</v>
      </c>
      <c r="J71" s="66"/>
      <c r="K71" s="30">
        <f t="shared" si="2"/>
        <v>0</v>
      </c>
    </row>
    <row r="72" spans="2:11" ht="12.75">
      <c r="B72" s="5"/>
      <c r="C72" s="36" t="s">
        <v>83</v>
      </c>
      <c r="D72" s="20"/>
      <c r="E72" s="37">
        <v>250</v>
      </c>
      <c r="F72" s="37" t="s">
        <v>116</v>
      </c>
      <c r="G72" s="37"/>
      <c r="H72" s="37">
        <v>1145.84</v>
      </c>
      <c r="I72" s="35" t="s">
        <v>1112</v>
      </c>
      <c r="J72" s="66"/>
      <c r="K72" s="30">
        <f t="shared" si="2"/>
        <v>0</v>
      </c>
    </row>
    <row r="73" spans="2:11" ht="12.75">
      <c r="B73" s="5"/>
      <c r="C73" s="36" t="s">
        <v>84</v>
      </c>
      <c r="D73" s="20"/>
      <c r="E73" s="37">
        <v>315</v>
      </c>
      <c r="F73" s="37" t="s">
        <v>116</v>
      </c>
      <c r="G73" s="37"/>
      <c r="H73" s="37">
        <v>1859.46</v>
      </c>
      <c r="I73" s="35" t="s">
        <v>1113</v>
      </c>
      <c r="J73" s="66"/>
      <c r="K73" s="30">
        <f t="shared" si="2"/>
        <v>0</v>
      </c>
    </row>
    <row r="74" spans="2:11" ht="12.75">
      <c r="B74" s="5"/>
      <c r="C74" s="36" t="s">
        <v>85</v>
      </c>
      <c r="D74" s="20"/>
      <c r="E74" s="37">
        <v>355</v>
      </c>
      <c r="F74" s="37" t="s">
        <v>116</v>
      </c>
      <c r="G74" s="37"/>
      <c r="H74" s="78">
        <v>2716.66</v>
      </c>
      <c r="I74" s="35" t="s">
        <v>1114</v>
      </c>
      <c r="J74" s="66"/>
      <c r="K74" s="30">
        <f t="shared" si="2"/>
        <v>0</v>
      </c>
    </row>
    <row r="75" spans="2:11" ht="12.75">
      <c r="B75" s="5"/>
      <c r="C75" s="36" t="s">
        <v>86</v>
      </c>
      <c r="D75" s="20"/>
      <c r="E75" s="37">
        <v>400</v>
      </c>
      <c r="F75" s="37" t="s">
        <v>116</v>
      </c>
      <c r="G75" s="37"/>
      <c r="H75" s="78">
        <v>5265.78</v>
      </c>
      <c r="I75" s="35" t="s">
        <v>1115</v>
      </c>
      <c r="J75" s="66"/>
      <c r="K75" s="30">
        <f t="shared" si="2"/>
        <v>0</v>
      </c>
    </row>
    <row r="76" spans="2:11" ht="12.75">
      <c r="B76" s="5"/>
      <c r="C76" s="36" t="s">
        <v>87</v>
      </c>
      <c r="D76" s="20"/>
      <c r="E76" s="37">
        <v>450</v>
      </c>
      <c r="F76" s="37" t="s">
        <v>116</v>
      </c>
      <c r="G76" s="37"/>
      <c r="H76" s="78">
        <v>5575.41</v>
      </c>
      <c r="I76" s="35" t="s">
        <v>1116</v>
      </c>
      <c r="J76" s="66"/>
      <c r="K76" s="30">
        <f t="shared" si="2"/>
        <v>0</v>
      </c>
    </row>
    <row r="77" spans="2:11" ht="12.75">
      <c r="B77" s="5"/>
      <c r="C77" s="36" t="s">
        <v>88</v>
      </c>
      <c r="D77" s="20"/>
      <c r="E77" s="37">
        <v>500</v>
      </c>
      <c r="F77" s="37" t="s">
        <v>116</v>
      </c>
      <c r="G77" s="37"/>
      <c r="H77" s="78">
        <v>6320.52</v>
      </c>
      <c r="I77" s="35" t="s">
        <v>1117</v>
      </c>
      <c r="J77" s="66"/>
      <c r="K77" s="30">
        <f t="shared" si="2"/>
        <v>0</v>
      </c>
    </row>
    <row r="78" spans="2:11" ht="12.75">
      <c r="B78" s="25"/>
      <c r="C78" s="38" t="s">
        <v>89</v>
      </c>
      <c r="D78" s="28"/>
      <c r="E78" s="39">
        <v>630</v>
      </c>
      <c r="F78" s="39" t="s">
        <v>116</v>
      </c>
      <c r="G78" s="39"/>
      <c r="H78" s="79">
        <v>11819.31</v>
      </c>
      <c r="I78" s="35" t="s">
        <v>1118</v>
      </c>
      <c r="J78" s="66"/>
      <c r="K78" s="30">
        <f t="shared" si="2"/>
        <v>0</v>
      </c>
    </row>
    <row r="79" spans="2:11" ht="12.75">
      <c r="B79" s="24" t="s">
        <v>76</v>
      </c>
      <c r="C79" s="43" t="s">
        <v>90</v>
      </c>
      <c r="D79" s="26"/>
      <c r="E79" s="44">
        <v>50</v>
      </c>
      <c r="F79" s="44" t="s">
        <v>116</v>
      </c>
      <c r="G79" s="44"/>
      <c r="H79" s="44">
        <v>32.7</v>
      </c>
      <c r="I79" s="35" t="s">
        <v>1119</v>
      </c>
      <c r="J79" s="66"/>
      <c r="K79" s="30">
        <f t="shared" si="2"/>
        <v>0</v>
      </c>
    </row>
    <row r="80" spans="2:11" ht="12.75">
      <c r="B80" s="5" t="s">
        <v>32</v>
      </c>
      <c r="C80" s="36" t="s">
        <v>91</v>
      </c>
      <c r="D80" s="20"/>
      <c r="E80" s="37">
        <v>63</v>
      </c>
      <c r="F80" s="37" t="s">
        <v>116</v>
      </c>
      <c r="G80" s="37"/>
      <c r="H80" s="37">
        <v>58.9</v>
      </c>
      <c r="I80" s="35" t="s">
        <v>1120</v>
      </c>
      <c r="J80" s="66"/>
      <c r="K80" s="30">
        <f t="shared" si="2"/>
        <v>0</v>
      </c>
    </row>
    <row r="81" spans="2:11" ht="12.75">
      <c r="B81" s="5"/>
      <c r="C81" s="36" t="s">
        <v>92</v>
      </c>
      <c r="D81" s="20"/>
      <c r="E81" s="37">
        <v>80</v>
      </c>
      <c r="F81" s="37" t="s">
        <v>116</v>
      </c>
      <c r="G81" s="37"/>
      <c r="H81" s="37">
        <v>68.1</v>
      </c>
      <c r="I81" s="35" t="s">
        <v>1121</v>
      </c>
      <c r="J81" s="66"/>
      <c r="K81" s="30">
        <f t="shared" si="2"/>
        <v>0</v>
      </c>
    </row>
    <row r="82" spans="2:11" ht="12.75">
      <c r="B82" s="5"/>
      <c r="C82" s="36" t="s">
        <v>93</v>
      </c>
      <c r="D82" s="20"/>
      <c r="E82" s="37">
        <v>100</v>
      </c>
      <c r="F82" s="37" t="s">
        <v>116</v>
      </c>
      <c r="G82" s="37"/>
      <c r="H82" s="77">
        <v>145.31</v>
      </c>
      <c r="I82" s="35" t="s">
        <v>1122</v>
      </c>
      <c r="J82" s="66"/>
      <c r="K82" s="30">
        <f t="shared" si="2"/>
        <v>0</v>
      </c>
    </row>
    <row r="83" spans="2:11" ht="12.75">
      <c r="B83" s="5"/>
      <c r="C83" s="36" t="s">
        <v>94</v>
      </c>
      <c r="D83" s="20"/>
      <c r="E83" s="37">
        <v>160</v>
      </c>
      <c r="F83" s="37" t="s">
        <v>116</v>
      </c>
      <c r="G83" s="37"/>
      <c r="H83" s="37">
        <v>327.11</v>
      </c>
      <c r="I83" s="35" t="s">
        <v>1123</v>
      </c>
      <c r="J83" s="66"/>
      <c r="K83" s="30">
        <f t="shared" si="2"/>
        <v>0</v>
      </c>
    </row>
    <row r="84" spans="2:11" ht="12.75">
      <c r="B84" s="5"/>
      <c r="C84" s="36" t="s">
        <v>95</v>
      </c>
      <c r="D84" s="20"/>
      <c r="E84" s="37">
        <v>200</v>
      </c>
      <c r="F84" s="37" t="s">
        <v>116</v>
      </c>
      <c r="G84" s="37"/>
      <c r="H84" s="77">
        <v>585.89</v>
      </c>
      <c r="I84" s="35" t="s">
        <v>1124</v>
      </c>
      <c r="J84" s="66"/>
      <c r="K84" s="30">
        <f t="shared" si="2"/>
        <v>0</v>
      </c>
    </row>
    <row r="85" spans="2:11" ht="12.75">
      <c r="B85" s="5"/>
      <c r="C85" s="36" t="s">
        <v>96</v>
      </c>
      <c r="D85" s="20"/>
      <c r="E85" s="37">
        <v>250</v>
      </c>
      <c r="F85" s="37" t="s">
        <v>116</v>
      </c>
      <c r="G85" s="37"/>
      <c r="H85" s="78">
        <v>1233.85</v>
      </c>
      <c r="I85" s="35" t="s">
        <v>1125</v>
      </c>
      <c r="J85" s="66"/>
      <c r="K85" s="30">
        <f t="shared" si="2"/>
        <v>0</v>
      </c>
    </row>
    <row r="86" spans="2:11" ht="12.75">
      <c r="B86" s="5"/>
      <c r="C86" s="36" t="s">
        <v>97</v>
      </c>
      <c r="D86" s="20"/>
      <c r="E86" s="37">
        <v>315</v>
      </c>
      <c r="F86" s="37" t="s">
        <v>116</v>
      </c>
      <c r="G86" s="37"/>
      <c r="H86" s="78">
        <v>2002.27</v>
      </c>
      <c r="I86" s="35" t="s">
        <v>1126</v>
      </c>
      <c r="J86" s="66"/>
      <c r="K86" s="30">
        <f t="shared" si="2"/>
        <v>0</v>
      </c>
    </row>
    <row r="87" spans="2:11" ht="12.75">
      <c r="B87" s="5"/>
      <c r="C87" s="36" t="s">
        <v>98</v>
      </c>
      <c r="D87" s="20"/>
      <c r="E87" s="37">
        <v>355</v>
      </c>
      <c r="F87" s="37" t="s">
        <v>116</v>
      </c>
      <c r="G87" s="37"/>
      <c r="H87" s="78">
        <v>2925.31</v>
      </c>
      <c r="I87" s="35" t="s">
        <v>1127</v>
      </c>
      <c r="J87" s="66"/>
      <c r="K87" s="30">
        <f t="shared" si="2"/>
        <v>0</v>
      </c>
    </row>
    <row r="88" spans="2:11" ht="12.75">
      <c r="B88" s="5"/>
      <c r="C88" s="36" t="s">
        <v>99</v>
      </c>
      <c r="D88" s="20"/>
      <c r="E88" s="37">
        <v>400</v>
      </c>
      <c r="F88" s="37" t="s">
        <v>116</v>
      </c>
      <c r="G88" s="37"/>
      <c r="H88" s="78">
        <v>5670.21</v>
      </c>
      <c r="I88" s="35" t="s">
        <v>1128</v>
      </c>
      <c r="J88" s="66"/>
      <c r="K88" s="30">
        <f t="shared" si="2"/>
        <v>0</v>
      </c>
    </row>
    <row r="89" spans="2:11" ht="12.75">
      <c r="B89" s="5"/>
      <c r="C89" s="36" t="s">
        <v>100</v>
      </c>
      <c r="D89" s="20"/>
      <c r="E89" s="37">
        <v>450</v>
      </c>
      <c r="F89" s="37" t="s">
        <v>116</v>
      </c>
      <c r="G89" s="37"/>
      <c r="H89" s="78">
        <v>6003.62</v>
      </c>
      <c r="I89" s="35" t="s">
        <v>1129</v>
      </c>
      <c r="J89" s="66"/>
      <c r="K89" s="30">
        <f t="shared" si="2"/>
        <v>0</v>
      </c>
    </row>
    <row r="90" spans="2:11" ht="12.75">
      <c r="B90" s="5"/>
      <c r="C90" s="36" t="s">
        <v>101</v>
      </c>
      <c r="D90" s="20"/>
      <c r="E90" s="37">
        <v>500</v>
      </c>
      <c r="F90" s="37" t="s">
        <v>116</v>
      </c>
      <c r="G90" s="37"/>
      <c r="H90" s="78">
        <v>6805.95</v>
      </c>
      <c r="I90" s="35" t="s">
        <v>1130</v>
      </c>
      <c r="J90" s="66"/>
      <c r="K90" s="30">
        <f t="shared" si="2"/>
        <v>0</v>
      </c>
    </row>
    <row r="91" spans="2:11" ht="12.75">
      <c r="B91" s="5"/>
      <c r="C91" s="36" t="s">
        <v>102</v>
      </c>
      <c r="D91" s="28"/>
      <c r="E91" s="39">
        <v>630</v>
      </c>
      <c r="F91" s="39" t="s">
        <v>116</v>
      </c>
      <c r="G91" s="39"/>
      <c r="H91" s="79">
        <v>12727.07</v>
      </c>
      <c r="I91" s="35" t="s">
        <v>1131</v>
      </c>
      <c r="J91" s="66"/>
      <c r="K91" s="30">
        <f t="shared" si="2"/>
        <v>0</v>
      </c>
    </row>
    <row r="92" spans="2:11" ht="12.75">
      <c r="B92" s="24" t="s">
        <v>76</v>
      </c>
      <c r="C92" s="43" t="s">
        <v>103</v>
      </c>
      <c r="D92" s="26"/>
      <c r="E92" s="44">
        <v>50</v>
      </c>
      <c r="F92" s="44" t="s">
        <v>116</v>
      </c>
      <c r="G92" s="44"/>
      <c r="H92" s="80">
        <v>46.7</v>
      </c>
      <c r="I92" s="35" t="s">
        <v>1132</v>
      </c>
      <c r="J92" s="66"/>
      <c r="K92" s="30">
        <f t="shared" si="2"/>
        <v>0</v>
      </c>
    </row>
    <row r="93" spans="2:11" ht="12.75">
      <c r="B93" s="5" t="s">
        <v>46</v>
      </c>
      <c r="C93" s="36" t="s">
        <v>104</v>
      </c>
      <c r="D93" s="20"/>
      <c r="E93" s="37">
        <v>63</v>
      </c>
      <c r="F93" s="37" t="s">
        <v>116</v>
      </c>
      <c r="G93" s="37"/>
      <c r="H93" s="77">
        <v>84.11</v>
      </c>
      <c r="I93" s="35" t="s">
        <v>1133</v>
      </c>
      <c r="J93" s="66"/>
      <c r="K93" s="30">
        <f t="shared" si="2"/>
        <v>0</v>
      </c>
    </row>
    <row r="94" spans="2:11" ht="12.75">
      <c r="B94" s="5"/>
      <c r="C94" s="36" t="s">
        <v>105</v>
      </c>
      <c r="D94" s="20"/>
      <c r="E94" s="37">
        <v>80</v>
      </c>
      <c r="F94" s="37" t="s">
        <v>116</v>
      </c>
      <c r="G94" s="37"/>
      <c r="H94" s="37">
        <v>97.25</v>
      </c>
      <c r="I94" s="35" t="s">
        <v>1134</v>
      </c>
      <c r="J94" s="66"/>
      <c r="K94" s="30">
        <f t="shared" si="2"/>
        <v>0</v>
      </c>
    </row>
    <row r="95" spans="2:11" ht="12.75">
      <c r="B95" s="5"/>
      <c r="C95" s="36" t="s">
        <v>106</v>
      </c>
      <c r="D95" s="20"/>
      <c r="E95" s="37">
        <v>100</v>
      </c>
      <c r="F95" s="37" t="s">
        <v>116</v>
      </c>
      <c r="G95" s="37"/>
      <c r="H95" s="37">
        <v>207.49</v>
      </c>
      <c r="I95" s="35" t="s">
        <v>1135</v>
      </c>
      <c r="J95" s="66"/>
      <c r="K95" s="30">
        <f t="shared" si="2"/>
        <v>0</v>
      </c>
    </row>
    <row r="96" spans="2:11" ht="12.75">
      <c r="B96" s="5"/>
      <c r="C96" s="36" t="s">
        <v>107</v>
      </c>
      <c r="D96" s="20"/>
      <c r="E96" s="37">
        <v>160</v>
      </c>
      <c r="F96" s="37" t="s">
        <v>116</v>
      </c>
      <c r="G96" s="37"/>
      <c r="H96" s="37">
        <v>467.1</v>
      </c>
      <c r="I96" s="35" t="s">
        <v>1136</v>
      </c>
      <c r="J96" s="66"/>
      <c r="K96" s="30">
        <f t="shared" si="2"/>
        <v>0</v>
      </c>
    </row>
    <row r="97" spans="2:11" ht="12.75">
      <c r="B97" s="5"/>
      <c r="C97" s="36" t="s">
        <v>108</v>
      </c>
      <c r="D97" s="20"/>
      <c r="E97" s="37">
        <v>200</v>
      </c>
      <c r="F97" s="37" t="s">
        <v>116</v>
      </c>
      <c r="G97" s="37"/>
      <c r="H97" s="37">
        <v>836.62</v>
      </c>
      <c r="I97" s="35" t="s">
        <v>1137</v>
      </c>
      <c r="J97" s="66"/>
      <c r="K97" s="30">
        <f t="shared" si="2"/>
        <v>0</v>
      </c>
    </row>
    <row r="98" spans="2:11" ht="12.75">
      <c r="B98" s="5"/>
      <c r="C98" s="36" t="s">
        <v>109</v>
      </c>
      <c r="D98" s="20"/>
      <c r="E98" s="37">
        <v>250</v>
      </c>
      <c r="F98" s="37" t="s">
        <v>116</v>
      </c>
      <c r="G98" s="37"/>
      <c r="H98" s="78">
        <v>1761.87</v>
      </c>
      <c r="I98" s="35" t="s">
        <v>1138</v>
      </c>
      <c r="J98" s="66"/>
      <c r="K98" s="30">
        <f t="shared" si="2"/>
        <v>0</v>
      </c>
    </row>
    <row r="99" spans="2:11" ht="12.75">
      <c r="B99" s="5"/>
      <c r="C99" s="36" t="s">
        <v>110</v>
      </c>
      <c r="D99" s="20"/>
      <c r="E99" s="37">
        <v>315</v>
      </c>
      <c r="F99" s="37" t="s">
        <v>116</v>
      </c>
      <c r="G99" s="37"/>
      <c r="H99" s="78">
        <v>2859.14</v>
      </c>
      <c r="I99" s="35" t="s">
        <v>1139</v>
      </c>
      <c r="J99" s="66"/>
      <c r="K99" s="30">
        <f t="shared" si="2"/>
        <v>0</v>
      </c>
    </row>
    <row r="100" spans="2:11" ht="12.75">
      <c r="B100" s="5"/>
      <c r="C100" s="36" t="s">
        <v>111</v>
      </c>
      <c r="D100" s="20"/>
      <c r="E100" s="37">
        <v>355</v>
      </c>
      <c r="F100" s="37" t="s">
        <v>116</v>
      </c>
      <c r="G100" s="37"/>
      <c r="H100" s="78">
        <v>4177.19</v>
      </c>
      <c r="I100" s="35" t="s">
        <v>1140</v>
      </c>
      <c r="J100" s="66"/>
      <c r="K100" s="30">
        <f t="shared" si="2"/>
        <v>0</v>
      </c>
    </row>
    <row r="101" spans="2:11" ht="12.75">
      <c r="B101" s="5"/>
      <c r="C101" s="36" t="s">
        <v>112</v>
      </c>
      <c r="D101" s="20"/>
      <c r="E101" s="37">
        <v>400</v>
      </c>
      <c r="F101" s="37" t="s">
        <v>116</v>
      </c>
      <c r="G101" s="37"/>
      <c r="H101" s="78">
        <v>8096.76</v>
      </c>
      <c r="I101" s="35" t="s">
        <v>1141</v>
      </c>
      <c r="J101" s="66"/>
      <c r="K101" s="30">
        <f t="shared" si="2"/>
        <v>0</v>
      </c>
    </row>
    <row r="102" spans="2:11" ht="12.75">
      <c r="B102" s="5"/>
      <c r="C102" s="36" t="s">
        <v>113</v>
      </c>
      <c r="D102" s="20"/>
      <c r="E102" s="37">
        <v>450</v>
      </c>
      <c r="F102" s="37" t="s">
        <v>116</v>
      </c>
      <c r="G102" s="37"/>
      <c r="H102" s="78">
        <v>8572.86</v>
      </c>
      <c r="I102" s="35" t="s">
        <v>1142</v>
      </c>
      <c r="J102" s="66"/>
      <c r="K102" s="30">
        <f t="shared" si="2"/>
        <v>0</v>
      </c>
    </row>
    <row r="103" spans="2:11" ht="12.75">
      <c r="B103" s="5"/>
      <c r="C103" s="36" t="s">
        <v>114</v>
      </c>
      <c r="D103" s="20"/>
      <c r="E103" s="37">
        <v>500</v>
      </c>
      <c r="F103" s="37" t="s">
        <v>116</v>
      </c>
      <c r="G103" s="37"/>
      <c r="H103" s="78">
        <v>9718.54</v>
      </c>
      <c r="I103" s="35" t="s">
        <v>1143</v>
      </c>
      <c r="J103" s="66"/>
      <c r="K103" s="30">
        <f aca="true" t="shared" si="3" ref="K103:K166">J103*H103</f>
        <v>0</v>
      </c>
    </row>
    <row r="104" spans="2:11" ht="12.75">
      <c r="B104" s="28"/>
      <c r="C104" s="42" t="s">
        <v>115</v>
      </c>
      <c r="D104" s="28"/>
      <c r="E104" s="39">
        <v>630</v>
      </c>
      <c r="F104" s="39" t="s">
        <v>116</v>
      </c>
      <c r="G104" s="39"/>
      <c r="H104" s="79">
        <v>18173.58</v>
      </c>
      <c r="I104" s="35" t="s">
        <v>1144</v>
      </c>
      <c r="J104" s="66"/>
      <c r="K104" s="30">
        <f t="shared" si="3"/>
        <v>0</v>
      </c>
    </row>
    <row r="105" spans="2:11" ht="12.75">
      <c r="B105" s="20" t="s">
        <v>118</v>
      </c>
      <c r="C105" s="37" t="s">
        <v>119</v>
      </c>
      <c r="D105" s="20"/>
      <c r="E105" s="47">
        <v>50</v>
      </c>
      <c r="F105" s="36" t="s">
        <v>116</v>
      </c>
      <c r="G105" s="37"/>
      <c r="H105" s="47">
        <v>30.37</v>
      </c>
      <c r="I105" s="35" t="s">
        <v>1145</v>
      </c>
      <c r="J105" s="66"/>
      <c r="K105" s="30">
        <f t="shared" si="3"/>
        <v>0</v>
      </c>
    </row>
    <row r="106" spans="2:11" ht="12.75">
      <c r="B106" s="27" t="s">
        <v>16</v>
      </c>
      <c r="C106" s="37" t="s">
        <v>120</v>
      </c>
      <c r="D106" s="20"/>
      <c r="E106" s="47">
        <v>63</v>
      </c>
      <c r="F106" s="36" t="s">
        <v>116</v>
      </c>
      <c r="G106" s="37"/>
      <c r="H106" s="37">
        <v>54.7</v>
      </c>
      <c r="I106" s="35" t="s">
        <v>1146</v>
      </c>
      <c r="J106" s="66"/>
      <c r="K106" s="30">
        <f t="shared" si="3"/>
        <v>0</v>
      </c>
    </row>
    <row r="107" spans="2:11" ht="12.75">
      <c r="B107" s="5"/>
      <c r="C107" s="37" t="s">
        <v>121</v>
      </c>
      <c r="D107" s="20"/>
      <c r="E107" s="47">
        <v>80</v>
      </c>
      <c r="F107" s="36" t="s">
        <v>116</v>
      </c>
      <c r="G107" s="37"/>
      <c r="H107" s="37">
        <v>63.25</v>
      </c>
      <c r="I107" s="35" t="s">
        <v>1147</v>
      </c>
      <c r="J107" s="66"/>
      <c r="K107" s="30">
        <f t="shared" si="3"/>
        <v>0</v>
      </c>
    </row>
    <row r="108" spans="2:11" ht="12.75">
      <c r="B108" s="5"/>
      <c r="C108" s="37" t="s">
        <v>122</v>
      </c>
      <c r="D108" s="20"/>
      <c r="E108" s="47">
        <v>100</v>
      </c>
      <c r="F108" s="36" t="s">
        <v>116</v>
      </c>
      <c r="G108" s="37"/>
      <c r="H108" s="37">
        <v>134.94</v>
      </c>
      <c r="I108" s="35" t="s">
        <v>1148</v>
      </c>
      <c r="J108" s="66"/>
      <c r="K108" s="30">
        <f t="shared" si="3"/>
        <v>0</v>
      </c>
    </row>
    <row r="109" spans="2:11" ht="12.75">
      <c r="B109" s="5"/>
      <c r="C109" s="37" t="s">
        <v>123</v>
      </c>
      <c r="D109" s="20"/>
      <c r="E109" s="47">
        <v>160</v>
      </c>
      <c r="F109" s="36" t="s">
        <v>116</v>
      </c>
      <c r="G109" s="37"/>
      <c r="H109" s="37">
        <v>303.78</v>
      </c>
      <c r="I109" s="35" t="s">
        <v>1149</v>
      </c>
      <c r="J109" s="66"/>
      <c r="K109" s="30">
        <f t="shared" si="3"/>
        <v>0</v>
      </c>
    </row>
    <row r="110" spans="2:11" ht="12.75">
      <c r="B110" s="5"/>
      <c r="C110" s="37" t="s">
        <v>124</v>
      </c>
      <c r="D110" s="20"/>
      <c r="E110" s="37">
        <v>200</v>
      </c>
      <c r="F110" s="36" t="s">
        <v>116</v>
      </c>
      <c r="G110" s="37"/>
      <c r="H110" s="37">
        <v>544.1</v>
      </c>
      <c r="I110" s="35" t="s">
        <v>1150</v>
      </c>
      <c r="J110" s="66"/>
      <c r="K110" s="30">
        <f t="shared" si="3"/>
        <v>0</v>
      </c>
    </row>
    <row r="111" spans="2:11" ht="12.75">
      <c r="B111" s="5"/>
      <c r="C111" s="37" t="s">
        <v>125</v>
      </c>
      <c r="D111" s="20"/>
      <c r="E111" s="47">
        <v>250</v>
      </c>
      <c r="F111" s="36" t="s">
        <v>116</v>
      </c>
      <c r="G111" s="48"/>
      <c r="H111" s="78">
        <v>1145.84</v>
      </c>
      <c r="I111" s="35" t="s">
        <v>1151</v>
      </c>
      <c r="J111" s="66"/>
      <c r="K111" s="30">
        <f t="shared" si="3"/>
        <v>0</v>
      </c>
    </row>
    <row r="112" spans="2:11" ht="12.75">
      <c r="B112" s="5"/>
      <c r="C112" s="37" t="s">
        <v>126</v>
      </c>
      <c r="D112" s="20"/>
      <c r="E112" s="47">
        <v>315</v>
      </c>
      <c r="F112" s="36" t="s">
        <v>116</v>
      </c>
      <c r="G112" s="37"/>
      <c r="H112" s="78">
        <v>1859.46</v>
      </c>
      <c r="I112" s="35" t="s">
        <v>1152</v>
      </c>
      <c r="J112" s="66"/>
      <c r="K112" s="30">
        <f t="shared" si="3"/>
        <v>0</v>
      </c>
    </row>
    <row r="113" spans="2:11" ht="12.75">
      <c r="B113" s="5"/>
      <c r="C113" s="37" t="s">
        <v>127</v>
      </c>
      <c r="D113" s="20"/>
      <c r="E113" s="47">
        <v>355</v>
      </c>
      <c r="F113" s="36" t="s">
        <v>116</v>
      </c>
      <c r="G113" s="49"/>
      <c r="H113" s="78">
        <v>2716.66</v>
      </c>
      <c r="I113" s="35" t="s">
        <v>1153</v>
      </c>
      <c r="J113" s="66"/>
      <c r="K113" s="30">
        <f t="shared" si="3"/>
        <v>0</v>
      </c>
    </row>
    <row r="114" spans="2:11" ht="12.75">
      <c r="B114" s="5"/>
      <c r="C114" s="37" t="s">
        <v>128</v>
      </c>
      <c r="D114" s="20"/>
      <c r="E114" s="37">
        <v>400</v>
      </c>
      <c r="F114" s="36" t="s">
        <v>116</v>
      </c>
      <c r="G114" s="37"/>
      <c r="H114" s="78">
        <v>5265.78</v>
      </c>
      <c r="I114" s="35" t="s">
        <v>1154</v>
      </c>
      <c r="J114" s="66"/>
      <c r="K114" s="30">
        <f t="shared" si="3"/>
        <v>0</v>
      </c>
    </row>
    <row r="115" spans="2:11" ht="12.75">
      <c r="B115" s="5"/>
      <c r="C115" s="37" t="s">
        <v>129</v>
      </c>
      <c r="D115" s="20"/>
      <c r="E115" s="47">
        <v>450</v>
      </c>
      <c r="F115" s="36" t="s">
        <v>116</v>
      </c>
      <c r="G115" s="37"/>
      <c r="H115" s="78">
        <v>5575.41</v>
      </c>
      <c r="I115" s="35" t="s">
        <v>1155</v>
      </c>
      <c r="J115" s="66"/>
      <c r="K115" s="30">
        <f t="shared" si="3"/>
        <v>0</v>
      </c>
    </row>
    <row r="116" spans="2:11" ht="12.75">
      <c r="B116" s="5"/>
      <c r="C116" s="37" t="s">
        <v>130</v>
      </c>
      <c r="D116" s="20"/>
      <c r="E116" s="47">
        <v>500</v>
      </c>
      <c r="F116" s="36" t="s">
        <v>116</v>
      </c>
      <c r="G116" s="37"/>
      <c r="H116" s="78">
        <v>6320.52</v>
      </c>
      <c r="I116" s="35" t="s">
        <v>1156</v>
      </c>
      <c r="J116" s="66"/>
      <c r="K116" s="30">
        <f t="shared" si="3"/>
        <v>0</v>
      </c>
    </row>
    <row r="117" spans="2:11" ht="12.75">
      <c r="B117" s="25"/>
      <c r="C117" s="39" t="s">
        <v>131</v>
      </c>
      <c r="D117" s="28"/>
      <c r="E117" s="50">
        <v>630</v>
      </c>
      <c r="F117" s="38" t="s">
        <v>116</v>
      </c>
      <c r="G117" s="39"/>
      <c r="H117" s="79">
        <v>11819.31</v>
      </c>
      <c r="I117" s="35" t="s">
        <v>1157</v>
      </c>
      <c r="J117" s="66"/>
      <c r="K117" s="30">
        <f t="shared" si="3"/>
        <v>0</v>
      </c>
    </row>
    <row r="118" spans="2:11" ht="12.75">
      <c r="B118" s="26" t="s">
        <v>118</v>
      </c>
      <c r="C118" s="44" t="s">
        <v>132</v>
      </c>
      <c r="D118" s="26"/>
      <c r="E118" s="51">
        <v>50</v>
      </c>
      <c r="F118" s="43" t="s">
        <v>116</v>
      </c>
      <c r="G118" s="44"/>
      <c r="H118" s="80">
        <v>32.7</v>
      </c>
      <c r="I118" s="35" t="s">
        <v>1158</v>
      </c>
      <c r="J118" s="66"/>
      <c r="K118" s="30">
        <f t="shared" si="3"/>
        <v>0</v>
      </c>
    </row>
    <row r="119" spans="2:11" ht="12.75">
      <c r="B119" s="5" t="s">
        <v>32</v>
      </c>
      <c r="C119" s="37" t="s">
        <v>133</v>
      </c>
      <c r="D119" s="20"/>
      <c r="E119" s="47">
        <v>63</v>
      </c>
      <c r="F119" s="36" t="s">
        <v>116</v>
      </c>
      <c r="G119" s="37"/>
      <c r="H119" s="37">
        <v>58.9</v>
      </c>
      <c r="I119" s="35" t="s">
        <v>1159</v>
      </c>
      <c r="J119" s="66"/>
      <c r="K119" s="30">
        <f t="shared" si="3"/>
        <v>0</v>
      </c>
    </row>
    <row r="120" spans="2:11" ht="12.75">
      <c r="B120" s="5"/>
      <c r="C120" s="37" t="s">
        <v>134</v>
      </c>
      <c r="D120" s="20"/>
      <c r="E120" s="47">
        <v>80</v>
      </c>
      <c r="F120" s="36" t="s">
        <v>116</v>
      </c>
      <c r="G120" s="37"/>
      <c r="H120" s="37">
        <v>68.1</v>
      </c>
      <c r="I120" s="35" t="s">
        <v>1160</v>
      </c>
      <c r="J120" s="66"/>
      <c r="K120" s="30">
        <f t="shared" si="3"/>
        <v>0</v>
      </c>
    </row>
    <row r="121" spans="2:11" ht="12.75">
      <c r="B121" s="5"/>
      <c r="C121" s="37" t="s">
        <v>135</v>
      </c>
      <c r="D121" s="20"/>
      <c r="E121" s="47">
        <v>100</v>
      </c>
      <c r="F121" s="36" t="s">
        <v>116</v>
      </c>
      <c r="G121" s="37"/>
      <c r="H121" s="37">
        <v>145.31</v>
      </c>
      <c r="I121" s="35" t="s">
        <v>1161</v>
      </c>
      <c r="J121" s="66"/>
      <c r="K121" s="30">
        <f t="shared" si="3"/>
        <v>0</v>
      </c>
    </row>
    <row r="122" spans="2:11" ht="12.75">
      <c r="B122" s="5"/>
      <c r="C122" s="37" t="s">
        <v>136</v>
      </c>
      <c r="D122" s="20"/>
      <c r="E122" s="47">
        <v>160</v>
      </c>
      <c r="F122" s="36" t="s">
        <v>116</v>
      </c>
      <c r="G122" s="49"/>
      <c r="H122" s="37">
        <v>327.11</v>
      </c>
      <c r="I122" s="35" t="s">
        <v>1162</v>
      </c>
      <c r="J122" s="66"/>
      <c r="K122" s="30">
        <f t="shared" si="3"/>
        <v>0</v>
      </c>
    </row>
    <row r="123" spans="2:11" ht="12.75">
      <c r="B123" s="5"/>
      <c r="C123" s="37" t="s">
        <v>137</v>
      </c>
      <c r="D123" s="20"/>
      <c r="E123" s="37">
        <v>200</v>
      </c>
      <c r="F123" s="36" t="s">
        <v>116</v>
      </c>
      <c r="G123" s="37"/>
      <c r="H123" s="37">
        <v>585.89</v>
      </c>
      <c r="I123" s="35" t="s">
        <v>1163</v>
      </c>
      <c r="J123" s="66"/>
      <c r="K123" s="30">
        <f t="shared" si="3"/>
        <v>0</v>
      </c>
    </row>
    <row r="124" spans="2:11" ht="12.75">
      <c r="B124" s="5"/>
      <c r="C124" s="37" t="s">
        <v>138</v>
      </c>
      <c r="D124" s="20"/>
      <c r="E124" s="47">
        <v>250</v>
      </c>
      <c r="F124" s="36" t="s">
        <v>116</v>
      </c>
      <c r="G124" s="37"/>
      <c r="H124" s="78">
        <v>1233.85</v>
      </c>
      <c r="I124" s="35" t="s">
        <v>1164</v>
      </c>
      <c r="J124" s="66"/>
      <c r="K124" s="30">
        <f t="shared" si="3"/>
        <v>0</v>
      </c>
    </row>
    <row r="125" spans="2:11" ht="12.75">
      <c r="B125" s="5"/>
      <c r="C125" s="37" t="s">
        <v>139</v>
      </c>
      <c r="D125" s="20"/>
      <c r="E125" s="47">
        <v>315</v>
      </c>
      <c r="F125" s="36" t="s">
        <v>116</v>
      </c>
      <c r="G125" s="37"/>
      <c r="H125" s="78">
        <v>2002.27</v>
      </c>
      <c r="I125" s="35" t="s">
        <v>1165</v>
      </c>
      <c r="J125" s="66"/>
      <c r="K125" s="30">
        <f t="shared" si="3"/>
        <v>0</v>
      </c>
    </row>
    <row r="126" spans="2:11" ht="12.75">
      <c r="B126" s="5"/>
      <c r="C126" s="37" t="s">
        <v>140</v>
      </c>
      <c r="D126" s="20"/>
      <c r="E126" s="47">
        <v>355</v>
      </c>
      <c r="F126" s="36" t="s">
        <v>116</v>
      </c>
      <c r="G126" s="37"/>
      <c r="H126" s="78">
        <v>2925.31</v>
      </c>
      <c r="I126" s="35" t="s">
        <v>1166</v>
      </c>
      <c r="J126" s="66"/>
      <c r="K126" s="30">
        <f t="shared" si="3"/>
        <v>0</v>
      </c>
    </row>
    <row r="127" spans="2:11" ht="12.75">
      <c r="B127" s="5"/>
      <c r="C127" s="37" t="s">
        <v>141</v>
      </c>
      <c r="D127" s="20"/>
      <c r="E127" s="37">
        <v>400</v>
      </c>
      <c r="F127" s="36" t="s">
        <v>116</v>
      </c>
      <c r="G127" s="37"/>
      <c r="H127" s="78">
        <v>5670.21</v>
      </c>
      <c r="I127" s="35" t="s">
        <v>1167</v>
      </c>
      <c r="J127" s="66"/>
      <c r="K127" s="30">
        <f t="shared" si="3"/>
        <v>0</v>
      </c>
    </row>
    <row r="128" spans="2:11" ht="12.75">
      <c r="B128" s="5"/>
      <c r="C128" s="37" t="s">
        <v>142</v>
      </c>
      <c r="D128" s="20"/>
      <c r="E128" s="47">
        <v>450</v>
      </c>
      <c r="F128" s="36" t="s">
        <v>116</v>
      </c>
      <c r="G128" s="37"/>
      <c r="H128" s="78">
        <v>6003.62</v>
      </c>
      <c r="I128" s="35" t="s">
        <v>1168</v>
      </c>
      <c r="J128" s="66"/>
      <c r="K128" s="30">
        <f t="shared" si="3"/>
        <v>0</v>
      </c>
    </row>
    <row r="129" spans="2:11" ht="12.75">
      <c r="B129" s="5"/>
      <c r="C129" s="37" t="s">
        <v>143</v>
      </c>
      <c r="D129" s="20"/>
      <c r="E129" s="47">
        <v>500</v>
      </c>
      <c r="F129" s="36" t="s">
        <v>116</v>
      </c>
      <c r="G129" s="37"/>
      <c r="H129" s="78">
        <v>6805.95</v>
      </c>
      <c r="I129" s="35" t="s">
        <v>1169</v>
      </c>
      <c r="J129" s="66"/>
      <c r="K129" s="30">
        <f t="shared" si="3"/>
        <v>0</v>
      </c>
    </row>
    <row r="130" spans="2:11" ht="12.75">
      <c r="B130" s="25"/>
      <c r="C130" s="39" t="s">
        <v>144</v>
      </c>
      <c r="D130" s="28"/>
      <c r="E130" s="50">
        <v>630</v>
      </c>
      <c r="F130" s="38" t="s">
        <v>116</v>
      </c>
      <c r="G130" s="39"/>
      <c r="H130" s="79">
        <v>12727.07</v>
      </c>
      <c r="I130" s="35" t="s">
        <v>1170</v>
      </c>
      <c r="J130" s="66"/>
      <c r="K130" s="30">
        <f t="shared" si="3"/>
        <v>0</v>
      </c>
    </row>
    <row r="131" spans="2:11" ht="12.75">
      <c r="B131" s="26" t="s">
        <v>118</v>
      </c>
      <c r="C131" s="44" t="s">
        <v>145</v>
      </c>
      <c r="D131" s="26"/>
      <c r="E131" s="51">
        <v>50</v>
      </c>
      <c r="F131" s="43" t="s">
        <v>116</v>
      </c>
      <c r="G131" s="44"/>
      <c r="H131" s="81">
        <v>46.7</v>
      </c>
      <c r="I131" s="35" t="s">
        <v>1171</v>
      </c>
      <c r="J131" s="66"/>
      <c r="K131" s="30">
        <f t="shared" si="3"/>
        <v>0</v>
      </c>
    </row>
    <row r="132" spans="2:11" ht="12.75">
      <c r="B132" s="5" t="s">
        <v>46</v>
      </c>
      <c r="C132" s="37" t="s">
        <v>146</v>
      </c>
      <c r="D132" s="20"/>
      <c r="E132" s="47">
        <v>63</v>
      </c>
      <c r="F132" s="36" t="s">
        <v>116</v>
      </c>
      <c r="G132" s="37"/>
      <c r="H132" s="81">
        <v>84.11</v>
      </c>
      <c r="I132" s="35" t="s">
        <v>1172</v>
      </c>
      <c r="J132" s="66"/>
      <c r="K132" s="30">
        <f t="shared" si="3"/>
        <v>0</v>
      </c>
    </row>
    <row r="133" spans="2:11" ht="12.75">
      <c r="B133" s="5"/>
      <c r="C133" s="37" t="s">
        <v>147</v>
      </c>
      <c r="D133" s="20"/>
      <c r="E133" s="47">
        <v>80</v>
      </c>
      <c r="F133" s="36" t="s">
        <v>116</v>
      </c>
      <c r="G133" s="37"/>
      <c r="H133" s="81">
        <v>97.25</v>
      </c>
      <c r="I133" s="35" t="s">
        <v>1173</v>
      </c>
      <c r="J133" s="66"/>
      <c r="K133" s="30">
        <f t="shared" si="3"/>
        <v>0</v>
      </c>
    </row>
    <row r="134" spans="2:11" ht="12.75">
      <c r="B134" s="5"/>
      <c r="C134" s="37" t="s">
        <v>148</v>
      </c>
      <c r="D134" s="20"/>
      <c r="E134" s="47">
        <v>100</v>
      </c>
      <c r="F134" s="36" t="s">
        <v>116</v>
      </c>
      <c r="G134" s="37"/>
      <c r="H134" s="81">
        <v>207.49</v>
      </c>
      <c r="I134" s="35" t="s">
        <v>1174</v>
      </c>
      <c r="J134" s="66"/>
      <c r="K134" s="30">
        <f t="shared" si="3"/>
        <v>0</v>
      </c>
    </row>
    <row r="135" spans="2:11" ht="12.75">
      <c r="B135" s="5"/>
      <c r="C135" s="37" t="s">
        <v>149</v>
      </c>
      <c r="D135" s="20"/>
      <c r="E135" s="47">
        <v>160</v>
      </c>
      <c r="F135" s="36" t="s">
        <v>116</v>
      </c>
      <c r="G135" s="37"/>
      <c r="H135" s="81">
        <v>467.1</v>
      </c>
      <c r="I135" s="35" t="s">
        <v>1175</v>
      </c>
      <c r="J135" s="66"/>
      <c r="K135" s="30">
        <f t="shared" si="3"/>
        <v>0</v>
      </c>
    </row>
    <row r="136" spans="2:11" ht="12.75">
      <c r="B136" s="5"/>
      <c r="C136" s="37" t="s">
        <v>150</v>
      </c>
      <c r="D136" s="20"/>
      <c r="E136" s="37">
        <v>200</v>
      </c>
      <c r="F136" s="36" t="s">
        <v>116</v>
      </c>
      <c r="G136" s="37"/>
      <c r="H136" s="81">
        <v>836.62</v>
      </c>
      <c r="I136" s="35" t="s">
        <v>1176</v>
      </c>
      <c r="J136" s="66"/>
      <c r="K136" s="30">
        <f t="shared" si="3"/>
        <v>0</v>
      </c>
    </row>
    <row r="137" spans="2:11" ht="12.75">
      <c r="B137" s="5"/>
      <c r="C137" s="37" t="s">
        <v>151</v>
      </c>
      <c r="D137" s="20"/>
      <c r="E137" s="47">
        <v>250</v>
      </c>
      <c r="F137" s="36" t="s">
        <v>116</v>
      </c>
      <c r="G137" s="37"/>
      <c r="H137" s="82">
        <v>1761.87</v>
      </c>
      <c r="I137" s="35" t="s">
        <v>1177</v>
      </c>
      <c r="J137" s="66"/>
      <c r="K137" s="30">
        <f t="shared" si="3"/>
        <v>0</v>
      </c>
    </row>
    <row r="138" spans="2:11" ht="12.75">
      <c r="B138" s="5"/>
      <c r="C138" s="37" t="s">
        <v>152</v>
      </c>
      <c r="D138" s="20"/>
      <c r="E138" s="47">
        <v>315</v>
      </c>
      <c r="F138" s="36" t="s">
        <v>116</v>
      </c>
      <c r="G138" s="37"/>
      <c r="H138" s="82">
        <v>2859.14</v>
      </c>
      <c r="I138" s="35" t="s">
        <v>1178</v>
      </c>
      <c r="J138" s="66"/>
      <c r="K138" s="30">
        <f t="shared" si="3"/>
        <v>0</v>
      </c>
    </row>
    <row r="139" spans="2:11" ht="12.75">
      <c r="B139" s="5"/>
      <c r="C139" s="37" t="s">
        <v>153</v>
      </c>
      <c r="D139" s="20"/>
      <c r="E139" s="47">
        <v>355</v>
      </c>
      <c r="F139" s="36" t="s">
        <v>116</v>
      </c>
      <c r="G139" s="37"/>
      <c r="H139" s="82">
        <v>4177.19</v>
      </c>
      <c r="I139" s="35" t="s">
        <v>1179</v>
      </c>
      <c r="J139" s="66"/>
      <c r="K139" s="30">
        <f t="shared" si="3"/>
        <v>0</v>
      </c>
    </row>
    <row r="140" spans="2:11" ht="12.75">
      <c r="B140" s="5"/>
      <c r="C140" s="37" t="s">
        <v>154</v>
      </c>
      <c r="D140" s="20"/>
      <c r="E140" s="37">
        <v>400</v>
      </c>
      <c r="F140" s="36" t="s">
        <v>116</v>
      </c>
      <c r="G140" s="37"/>
      <c r="H140" s="82">
        <v>8096.76</v>
      </c>
      <c r="I140" s="35" t="s">
        <v>1180</v>
      </c>
      <c r="J140" s="66"/>
      <c r="K140" s="30">
        <f t="shared" si="3"/>
        <v>0</v>
      </c>
    </row>
    <row r="141" spans="2:11" ht="12.75">
      <c r="B141" s="5"/>
      <c r="C141" s="37" t="s">
        <v>155</v>
      </c>
      <c r="D141" s="20"/>
      <c r="E141" s="47">
        <v>450</v>
      </c>
      <c r="F141" s="36" t="s">
        <v>116</v>
      </c>
      <c r="G141" s="37"/>
      <c r="H141" s="82">
        <v>8572.86</v>
      </c>
      <c r="I141" s="35" t="s">
        <v>1181</v>
      </c>
      <c r="J141" s="66"/>
      <c r="K141" s="30">
        <f t="shared" si="3"/>
        <v>0</v>
      </c>
    </row>
    <row r="142" spans="2:11" ht="12.75">
      <c r="B142" s="5"/>
      <c r="C142" s="37" t="s">
        <v>156</v>
      </c>
      <c r="D142" s="20"/>
      <c r="E142" s="47">
        <v>500</v>
      </c>
      <c r="F142" s="36" t="s">
        <v>116</v>
      </c>
      <c r="G142" s="37"/>
      <c r="H142" s="78">
        <v>9718.54</v>
      </c>
      <c r="I142" s="35" t="s">
        <v>1182</v>
      </c>
      <c r="J142" s="66"/>
      <c r="K142" s="30">
        <f t="shared" si="3"/>
        <v>0</v>
      </c>
    </row>
    <row r="143" spans="2:11" ht="12.75">
      <c r="B143" s="28"/>
      <c r="C143" s="39" t="s">
        <v>157</v>
      </c>
      <c r="D143" s="28"/>
      <c r="E143" s="50">
        <v>630</v>
      </c>
      <c r="F143" s="38" t="s">
        <v>116</v>
      </c>
      <c r="G143" s="39"/>
      <c r="H143" s="79">
        <v>18173.58</v>
      </c>
      <c r="I143" s="35" t="s">
        <v>1183</v>
      </c>
      <c r="J143" s="66"/>
      <c r="K143" s="30">
        <f t="shared" si="3"/>
        <v>0</v>
      </c>
    </row>
    <row r="144" spans="2:11" ht="12.75">
      <c r="B144" s="20" t="s">
        <v>158</v>
      </c>
      <c r="C144" s="37" t="s">
        <v>159</v>
      </c>
      <c r="D144" s="20"/>
      <c r="E144" s="37">
        <v>50</v>
      </c>
      <c r="F144" s="36" t="s">
        <v>116</v>
      </c>
      <c r="G144" s="37"/>
      <c r="H144" s="37">
        <v>31.51</v>
      </c>
      <c r="I144" s="35" t="s">
        <v>1184</v>
      </c>
      <c r="J144" s="66"/>
      <c r="K144" s="30">
        <f t="shared" si="3"/>
        <v>0</v>
      </c>
    </row>
    <row r="145" spans="2:11" ht="12.75">
      <c r="B145" s="5" t="s">
        <v>16</v>
      </c>
      <c r="C145" s="37" t="s">
        <v>160</v>
      </c>
      <c r="D145" s="20"/>
      <c r="E145" s="37">
        <v>63</v>
      </c>
      <c r="F145" s="36" t="s">
        <v>116</v>
      </c>
      <c r="G145" s="37"/>
      <c r="H145" s="37">
        <v>67.4</v>
      </c>
      <c r="I145" s="35" t="s">
        <v>1185</v>
      </c>
      <c r="J145" s="66"/>
      <c r="K145" s="30">
        <f t="shared" si="3"/>
        <v>0</v>
      </c>
    </row>
    <row r="146" spans="2:11" ht="12.75">
      <c r="B146" s="5"/>
      <c r="C146" s="37" t="s">
        <v>161</v>
      </c>
      <c r="D146" s="20"/>
      <c r="E146" s="37">
        <v>80</v>
      </c>
      <c r="F146" s="36" t="s">
        <v>116</v>
      </c>
      <c r="G146" s="37"/>
      <c r="H146" s="37">
        <v>113.41</v>
      </c>
      <c r="I146" s="35" t="s">
        <v>1186</v>
      </c>
      <c r="J146" s="66"/>
      <c r="K146" s="30">
        <f t="shared" si="3"/>
        <v>0</v>
      </c>
    </row>
    <row r="147" spans="2:11" ht="12.75">
      <c r="B147" s="5"/>
      <c r="C147" s="37" t="s">
        <v>162</v>
      </c>
      <c r="D147" s="20"/>
      <c r="E147" s="37">
        <v>100</v>
      </c>
      <c r="F147" s="36" t="s">
        <v>116</v>
      </c>
      <c r="G147" s="37"/>
      <c r="H147" s="37">
        <v>153.3</v>
      </c>
      <c r="I147" s="35" t="s">
        <v>1187</v>
      </c>
      <c r="J147" s="66"/>
      <c r="K147" s="30">
        <f t="shared" si="3"/>
        <v>0</v>
      </c>
    </row>
    <row r="148" spans="2:11" ht="12.75">
      <c r="B148" s="5"/>
      <c r="C148" s="37" t="s">
        <v>163</v>
      </c>
      <c r="D148" s="20"/>
      <c r="E148" s="37">
        <v>160</v>
      </c>
      <c r="F148" s="36" t="s">
        <v>116</v>
      </c>
      <c r="G148" s="37"/>
      <c r="H148" s="37">
        <v>485.73</v>
      </c>
      <c r="I148" s="35" t="s">
        <v>1188</v>
      </c>
      <c r="J148" s="66"/>
      <c r="K148" s="30">
        <f t="shared" si="3"/>
        <v>0</v>
      </c>
    </row>
    <row r="149" spans="2:11" ht="12.75">
      <c r="B149" s="5"/>
      <c r="C149" s="37" t="s">
        <v>164</v>
      </c>
      <c r="D149" s="20"/>
      <c r="E149" s="37">
        <v>200</v>
      </c>
      <c r="F149" s="36" t="s">
        <v>116</v>
      </c>
      <c r="G149" s="37"/>
      <c r="H149" s="37">
        <v>844.57</v>
      </c>
      <c r="I149" s="35" t="s">
        <v>1189</v>
      </c>
      <c r="J149" s="66"/>
      <c r="K149" s="30">
        <f t="shared" si="3"/>
        <v>0</v>
      </c>
    </row>
    <row r="150" spans="2:11" ht="12.75">
      <c r="B150" s="5"/>
      <c r="C150" s="37" t="s">
        <v>165</v>
      </c>
      <c r="D150" s="20"/>
      <c r="E150" s="37">
        <v>250</v>
      </c>
      <c r="F150" s="36" t="s">
        <v>116</v>
      </c>
      <c r="G150" s="37"/>
      <c r="H150" s="78">
        <v>1465</v>
      </c>
      <c r="I150" s="35" t="s">
        <v>1190</v>
      </c>
      <c r="J150" s="66"/>
      <c r="K150" s="30">
        <f t="shared" si="3"/>
        <v>0</v>
      </c>
    </row>
    <row r="151" spans="2:11" ht="12.75">
      <c r="B151" s="5"/>
      <c r="C151" s="37" t="s">
        <v>166</v>
      </c>
      <c r="D151" s="20"/>
      <c r="E151" s="37">
        <v>315</v>
      </c>
      <c r="F151" s="36" t="s">
        <v>116</v>
      </c>
      <c r="G151" s="37"/>
      <c r="H151" s="78">
        <v>2753.47</v>
      </c>
      <c r="I151" s="35" t="s">
        <v>1191</v>
      </c>
      <c r="J151" s="66"/>
      <c r="K151" s="30">
        <f t="shared" si="3"/>
        <v>0</v>
      </c>
    </row>
    <row r="152" spans="2:11" ht="12.75">
      <c r="B152" s="5"/>
      <c r="C152" s="37" t="s">
        <v>167</v>
      </c>
      <c r="D152" s="20"/>
      <c r="E152" s="37">
        <v>355</v>
      </c>
      <c r="F152" s="36" t="s">
        <v>116</v>
      </c>
      <c r="G152" s="37"/>
      <c r="H152" s="78">
        <v>4176.17</v>
      </c>
      <c r="I152" s="35" t="s">
        <v>1192</v>
      </c>
      <c r="J152" s="66"/>
      <c r="K152" s="30">
        <f t="shared" si="3"/>
        <v>0</v>
      </c>
    </row>
    <row r="153" spans="2:11" ht="12.75">
      <c r="B153" s="5"/>
      <c r="C153" s="37" t="s">
        <v>168</v>
      </c>
      <c r="D153" s="20"/>
      <c r="E153" s="37">
        <v>400</v>
      </c>
      <c r="F153" s="36" t="s">
        <v>116</v>
      </c>
      <c r="G153" s="37"/>
      <c r="H153" s="78">
        <v>5270.99</v>
      </c>
      <c r="I153" s="35" t="s">
        <v>1193</v>
      </c>
      <c r="J153" s="66"/>
      <c r="K153" s="30">
        <f t="shared" si="3"/>
        <v>0</v>
      </c>
    </row>
    <row r="154" spans="2:11" ht="12.75">
      <c r="B154" s="5"/>
      <c r="C154" s="37" t="s">
        <v>169</v>
      </c>
      <c r="D154" s="20"/>
      <c r="E154" s="37">
        <v>450</v>
      </c>
      <c r="F154" s="36" t="s">
        <v>116</v>
      </c>
      <c r="G154" s="37"/>
      <c r="H154" s="78">
        <v>6938.46</v>
      </c>
      <c r="I154" s="35" t="s">
        <v>1194</v>
      </c>
      <c r="J154" s="66"/>
      <c r="K154" s="30">
        <f t="shared" si="3"/>
        <v>0</v>
      </c>
    </row>
    <row r="155" spans="2:11" ht="12.75">
      <c r="B155" s="5"/>
      <c r="C155" s="37" t="s">
        <v>170</v>
      </c>
      <c r="D155" s="20"/>
      <c r="E155" s="37">
        <v>500</v>
      </c>
      <c r="F155" s="36" t="s">
        <v>116</v>
      </c>
      <c r="G155" s="37"/>
      <c r="H155" s="78">
        <v>8559.64</v>
      </c>
      <c r="I155" s="35" t="s">
        <v>1195</v>
      </c>
      <c r="J155" s="66"/>
      <c r="K155" s="30">
        <f t="shared" si="3"/>
        <v>0</v>
      </c>
    </row>
    <row r="156" spans="2:11" ht="12.75">
      <c r="B156" s="25"/>
      <c r="C156" s="39" t="s">
        <v>171</v>
      </c>
      <c r="D156" s="28"/>
      <c r="E156" s="39">
        <v>630</v>
      </c>
      <c r="F156" s="38" t="s">
        <v>116</v>
      </c>
      <c r="G156" s="28"/>
      <c r="H156" s="79">
        <v>11831</v>
      </c>
      <c r="I156" s="35" t="s">
        <v>1196</v>
      </c>
      <c r="J156" s="66"/>
      <c r="K156" s="30">
        <f t="shared" si="3"/>
        <v>0</v>
      </c>
    </row>
    <row r="157" spans="2:11" ht="12.75">
      <c r="B157" s="20" t="s">
        <v>158</v>
      </c>
      <c r="C157" s="44" t="s">
        <v>172</v>
      </c>
      <c r="D157" s="26"/>
      <c r="E157" s="44">
        <v>50</v>
      </c>
      <c r="F157" s="43" t="s">
        <v>116</v>
      </c>
      <c r="G157" s="44"/>
      <c r="H157" s="44">
        <v>33.89</v>
      </c>
      <c r="I157" s="35" t="s">
        <v>1197</v>
      </c>
      <c r="J157" s="66"/>
      <c r="K157" s="30">
        <f t="shared" si="3"/>
        <v>0</v>
      </c>
    </row>
    <row r="158" spans="2:11" ht="12.75">
      <c r="B158" s="5" t="s">
        <v>32</v>
      </c>
      <c r="C158" s="37" t="s">
        <v>173</v>
      </c>
      <c r="D158" s="20"/>
      <c r="E158" s="37">
        <v>63</v>
      </c>
      <c r="F158" s="36" t="s">
        <v>116</v>
      </c>
      <c r="G158" s="20"/>
      <c r="H158" s="37">
        <v>72.47</v>
      </c>
      <c r="I158" s="35" t="s">
        <v>1198</v>
      </c>
      <c r="J158" s="66"/>
      <c r="K158" s="30">
        <f t="shared" si="3"/>
        <v>0</v>
      </c>
    </row>
    <row r="159" spans="2:11" ht="12.75">
      <c r="B159" s="5"/>
      <c r="C159" s="37" t="s">
        <v>174</v>
      </c>
      <c r="D159" s="20"/>
      <c r="E159" s="37">
        <v>80</v>
      </c>
      <c r="F159" s="36" t="s">
        <v>116</v>
      </c>
      <c r="G159" s="37"/>
      <c r="H159" s="37">
        <v>121.95</v>
      </c>
      <c r="I159" s="35" t="s">
        <v>1199</v>
      </c>
      <c r="J159" s="66"/>
      <c r="K159" s="30">
        <f t="shared" si="3"/>
        <v>0</v>
      </c>
    </row>
    <row r="160" spans="2:11" ht="12.75">
      <c r="B160" s="5"/>
      <c r="C160" s="37" t="s">
        <v>175</v>
      </c>
      <c r="D160" s="20"/>
      <c r="E160" s="37">
        <v>100</v>
      </c>
      <c r="F160" s="36" t="s">
        <v>116</v>
      </c>
      <c r="G160" s="37"/>
      <c r="H160" s="77">
        <v>164.83</v>
      </c>
      <c r="I160" s="35" t="s">
        <v>1200</v>
      </c>
      <c r="J160" s="66"/>
      <c r="K160" s="30">
        <f t="shared" si="3"/>
        <v>0</v>
      </c>
    </row>
    <row r="161" spans="2:11" ht="12.75">
      <c r="B161" s="5"/>
      <c r="C161" s="37" t="s">
        <v>176</v>
      </c>
      <c r="D161" s="20"/>
      <c r="E161" s="37">
        <v>160</v>
      </c>
      <c r="F161" s="36" t="s">
        <v>116</v>
      </c>
      <c r="G161" s="37"/>
      <c r="H161" s="77">
        <v>522.29</v>
      </c>
      <c r="I161" s="35" t="s">
        <v>1201</v>
      </c>
      <c r="J161" s="66"/>
      <c r="K161" s="30">
        <f t="shared" si="3"/>
        <v>0</v>
      </c>
    </row>
    <row r="162" spans="2:11" ht="12.75">
      <c r="B162" s="5"/>
      <c r="C162" s="37" t="s">
        <v>177</v>
      </c>
      <c r="D162" s="20"/>
      <c r="E162" s="37">
        <v>200</v>
      </c>
      <c r="F162" s="36" t="s">
        <v>116</v>
      </c>
      <c r="G162" s="37"/>
      <c r="H162" s="77">
        <v>908.14</v>
      </c>
      <c r="I162" s="35" t="s">
        <v>1202</v>
      </c>
      <c r="J162" s="66"/>
      <c r="K162" s="30">
        <f t="shared" si="3"/>
        <v>0</v>
      </c>
    </row>
    <row r="163" spans="2:11" ht="12.75">
      <c r="B163" s="5"/>
      <c r="C163" s="37" t="s">
        <v>178</v>
      </c>
      <c r="D163" s="20"/>
      <c r="E163" s="37">
        <v>250</v>
      </c>
      <c r="F163" s="36" t="s">
        <v>116</v>
      </c>
      <c r="G163" s="37"/>
      <c r="H163" s="78">
        <v>1575.27</v>
      </c>
      <c r="I163" s="35" t="s">
        <v>1203</v>
      </c>
      <c r="J163" s="66"/>
      <c r="K163" s="30">
        <f t="shared" si="3"/>
        <v>0</v>
      </c>
    </row>
    <row r="164" spans="2:11" ht="12.75">
      <c r="B164" s="5"/>
      <c r="C164" s="37" t="s">
        <v>179</v>
      </c>
      <c r="D164" s="20"/>
      <c r="E164" s="37">
        <v>315</v>
      </c>
      <c r="F164" s="36" t="s">
        <v>116</v>
      </c>
      <c r="G164" s="37"/>
      <c r="H164" s="78">
        <v>2960.72</v>
      </c>
      <c r="I164" s="35" t="s">
        <v>1204</v>
      </c>
      <c r="J164" s="66"/>
      <c r="K164" s="30">
        <f t="shared" si="3"/>
        <v>0</v>
      </c>
    </row>
    <row r="165" spans="2:11" ht="12.75">
      <c r="B165" s="5"/>
      <c r="C165" s="37" t="s">
        <v>180</v>
      </c>
      <c r="D165" s="20"/>
      <c r="E165" s="37">
        <v>355</v>
      </c>
      <c r="F165" s="36" t="s">
        <v>116</v>
      </c>
      <c r="G165" s="37"/>
      <c r="H165" s="78">
        <v>4490.5</v>
      </c>
      <c r="I165" s="35" t="s">
        <v>1205</v>
      </c>
      <c r="J165" s="66"/>
      <c r="K165" s="30">
        <f t="shared" si="3"/>
        <v>0</v>
      </c>
    </row>
    <row r="166" spans="2:11" ht="12.75">
      <c r="B166" s="5"/>
      <c r="C166" s="37" t="s">
        <v>181</v>
      </c>
      <c r="D166" s="20"/>
      <c r="E166" s="37">
        <v>400</v>
      </c>
      <c r="F166" s="36" t="s">
        <v>116</v>
      </c>
      <c r="G166" s="37"/>
      <c r="H166" s="78">
        <v>5667.73</v>
      </c>
      <c r="I166" s="35" t="s">
        <v>1206</v>
      </c>
      <c r="J166" s="66"/>
      <c r="K166" s="30">
        <f t="shared" si="3"/>
        <v>0</v>
      </c>
    </row>
    <row r="167" spans="2:11" ht="12.75">
      <c r="B167" s="5"/>
      <c r="C167" s="37" t="s">
        <v>182</v>
      </c>
      <c r="D167" s="20"/>
      <c r="E167" s="37">
        <v>450</v>
      </c>
      <c r="F167" s="36" t="s">
        <v>116</v>
      </c>
      <c r="G167" s="37"/>
      <c r="H167" s="78">
        <v>7460.71</v>
      </c>
      <c r="I167" s="35" t="s">
        <v>1207</v>
      </c>
      <c r="J167" s="66"/>
      <c r="K167" s="30">
        <f aca="true" t="shared" si="4" ref="K167:K230">J167*H167</f>
        <v>0</v>
      </c>
    </row>
    <row r="168" spans="2:11" ht="12.75">
      <c r="B168" s="5"/>
      <c r="C168" s="37" t="s">
        <v>183</v>
      </c>
      <c r="D168" s="20"/>
      <c r="E168" s="37">
        <v>500</v>
      </c>
      <c r="F168" s="36" t="s">
        <v>116</v>
      </c>
      <c r="G168" s="37"/>
      <c r="H168" s="78">
        <v>9203.92</v>
      </c>
      <c r="I168" s="35" t="s">
        <v>1208</v>
      </c>
      <c r="J168" s="66"/>
      <c r="K168" s="30">
        <f t="shared" si="4"/>
        <v>0</v>
      </c>
    </row>
    <row r="169" spans="2:11" ht="12.75">
      <c r="B169" s="25"/>
      <c r="C169" s="39" t="s">
        <v>184</v>
      </c>
      <c r="D169" s="28"/>
      <c r="E169" s="39">
        <v>630</v>
      </c>
      <c r="F169" s="38" t="s">
        <v>116</v>
      </c>
      <c r="G169" s="39"/>
      <c r="H169" s="79">
        <v>12721.51</v>
      </c>
      <c r="I169" s="35" t="s">
        <v>1209</v>
      </c>
      <c r="J169" s="66"/>
      <c r="K169" s="30">
        <f t="shared" si="4"/>
        <v>0</v>
      </c>
    </row>
    <row r="170" spans="2:11" ht="12.75">
      <c r="B170" s="20" t="s">
        <v>158</v>
      </c>
      <c r="C170" s="44" t="s">
        <v>185</v>
      </c>
      <c r="D170" s="26"/>
      <c r="E170" s="44">
        <v>50</v>
      </c>
      <c r="F170" s="43" t="s">
        <v>116</v>
      </c>
      <c r="G170" s="44"/>
      <c r="H170" s="44">
        <v>48.41</v>
      </c>
      <c r="I170" s="35" t="s">
        <v>1210</v>
      </c>
      <c r="J170" s="66"/>
      <c r="K170" s="30">
        <f t="shared" si="4"/>
        <v>0</v>
      </c>
    </row>
    <row r="171" spans="2:11" ht="12.75">
      <c r="B171" s="5" t="s">
        <v>46</v>
      </c>
      <c r="C171" s="37" t="s">
        <v>186</v>
      </c>
      <c r="D171" s="20"/>
      <c r="E171" s="37">
        <v>63</v>
      </c>
      <c r="F171" s="36" t="s">
        <v>116</v>
      </c>
      <c r="G171" s="37"/>
      <c r="H171" s="77">
        <v>103.53</v>
      </c>
      <c r="I171" s="35" t="s">
        <v>1211</v>
      </c>
      <c r="J171" s="66"/>
      <c r="K171" s="30">
        <f t="shared" si="4"/>
        <v>0</v>
      </c>
    </row>
    <row r="172" spans="2:11" ht="12.75">
      <c r="B172" s="5"/>
      <c r="C172" s="37" t="s">
        <v>187</v>
      </c>
      <c r="D172" s="20"/>
      <c r="E172" s="37">
        <v>80</v>
      </c>
      <c r="F172" s="36" t="s">
        <v>116</v>
      </c>
      <c r="G172" s="37"/>
      <c r="H172" s="77">
        <v>174.22</v>
      </c>
      <c r="I172" s="35" t="s">
        <v>1212</v>
      </c>
      <c r="J172" s="66"/>
      <c r="K172" s="30">
        <f t="shared" si="4"/>
        <v>0</v>
      </c>
    </row>
    <row r="173" spans="2:11" ht="12.75">
      <c r="B173" s="5"/>
      <c r="C173" s="37" t="s">
        <v>188</v>
      </c>
      <c r="D173" s="20"/>
      <c r="E173" s="37">
        <v>100</v>
      </c>
      <c r="F173" s="36" t="s">
        <v>116</v>
      </c>
      <c r="G173" s="37"/>
      <c r="H173" s="37">
        <v>235.48</v>
      </c>
      <c r="I173" s="35" t="s">
        <v>1213</v>
      </c>
      <c r="J173" s="66"/>
      <c r="K173" s="30">
        <f t="shared" si="4"/>
        <v>0</v>
      </c>
    </row>
    <row r="174" spans="2:11" ht="12.75">
      <c r="B174" s="5"/>
      <c r="C174" s="37" t="s">
        <v>189</v>
      </c>
      <c r="D174" s="20"/>
      <c r="E174" s="37">
        <v>160</v>
      </c>
      <c r="F174" s="36" t="s">
        <v>116</v>
      </c>
      <c r="G174" s="37"/>
      <c r="H174" s="77">
        <v>746.13</v>
      </c>
      <c r="I174" s="35" t="s">
        <v>1214</v>
      </c>
      <c r="J174" s="66"/>
      <c r="K174" s="30">
        <f t="shared" si="4"/>
        <v>0</v>
      </c>
    </row>
    <row r="175" spans="2:11" ht="12.75">
      <c r="B175" s="5"/>
      <c r="C175" s="37" t="s">
        <v>190</v>
      </c>
      <c r="D175" s="20"/>
      <c r="E175" s="37">
        <v>200</v>
      </c>
      <c r="F175" s="36" t="s">
        <v>116</v>
      </c>
      <c r="G175" s="20"/>
      <c r="H175" s="78">
        <v>1297.34</v>
      </c>
      <c r="I175" s="35" t="s">
        <v>1215</v>
      </c>
      <c r="J175" s="66"/>
      <c r="K175" s="30">
        <f t="shared" si="4"/>
        <v>0</v>
      </c>
    </row>
    <row r="176" spans="2:11" ht="12.75">
      <c r="B176" s="5"/>
      <c r="C176" s="37" t="s">
        <v>191</v>
      </c>
      <c r="D176" s="20"/>
      <c r="E176" s="37">
        <v>250</v>
      </c>
      <c r="F176" s="36" t="s">
        <v>116</v>
      </c>
      <c r="G176" s="37"/>
      <c r="H176" s="78">
        <v>2250.39</v>
      </c>
      <c r="I176" s="35" t="s">
        <v>1216</v>
      </c>
      <c r="J176" s="66"/>
      <c r="K176" s="30">
        <f t="shared" si="4"/>
        <v>0</v>
      </c>
    </row>
    <row r="177" spans="2:11" ht="12.75">
      <c r="B177" s="5"/>
      <c r="C177" s="37" t="s">
        <v>192</v>
      </c>
      <c r="D177" s="20"/>
      <c r="E177" s="37">
        <v>315</v>
      </c>
      <c r="F177" s="36" t="s">
        <v>116</v>
      </c>
      <c r="G177" s="37"/>
      <c r="H177" s="78">
        <v>4229.59</v>
      </c>
      <c r="I177" s="35" t="s">
        <v>1217</v>
      </c>
      <c r="J177" s="66"/>
      <c r="K177" s="30">
        <f t="shared" si="4"/>
        <v>0</v>
      </c>
    </row>
    <row r="178" spans="2:11" ht="12.75">
      <c r="B178" s="5"/>
      <c r="C178" s="37" t="s">
        <v>193</v>
      </c>
      <c r="D178" s="20"/>
      <c r="E178" s="37">
        <v>355</v>
      </c>
      <c r="F178" s="36" t="s">
        <v>116</v>
      </c>
      <c r="G178" s="37"/>
      <c r="H178" s="78">
        <v>6415</v>
      </c>
      <c r="I178" s="35" t="s">
        <v>1218</v>
      </c>
      <c r="J178" s="66"/>
      <c r="K178" s="30">
        <f t="shared" si="4"/>
        <v>0</v>
      </c>
    </row>
    <row r="179" spans="2:11" ht="12.75">
      <c r="B179" s="5"/>
      <c r="C179" s="37" t="s">
        <v>194</v>
      </c>
      <c r="D179" s="20"/>
      <c r="E179" s="37">
        <v>400</v>
      </c>
      <c r="F179" s="36" t="s">
        <v>116</v>
      </c>
      <c r="G179" s="37"/>
      <c r="H179" s="78">
        <v>8096.76</v>
      </c>
      <c r="I179" s="35" t="s">
        <v>1219</v>
      </c>
      <c r="J179" s="66"/>
      <c r="K179" s="30">
        <f t="shared" si="4"/>
        <v>0</v>
      </c>
    </row>
    <row r="180" spans="2:11" ht="12.75">
      <c r="B180" s="5"/>
      <c r="C180" s="37" t="s">
        <v>195</v>
      </c>
      <c r="D180" s="20"/>
      <c r="E180" s="37">
        <v>450</v>
      </c>
      <c r="F180" s="36" t="s">
        <v>116</v>
      </c>
      <c r="G180" s="37"/>
      <c r="H180" s="78">
        <v>10658.16</v>
      </c>
      <c r="I180" s="35" t="s">
        <v>1220</v>
      </c>
      <c r="J180" s="66"/>
      <c r="K180" s="30">
        <f t="shared" si="4"/>
        <v>0</v>
      </c>
    </row>
    <row r="181" spans="2:11" ht="12.75">
      <c r="B181" s="5"/>
      <c r="C181" s="37" t="s">
        <v>196</v>
      </c>
      <c r="D181" s="20"/>
      <c r="E181" s="37">
        <v>500</v>
      </c>
      <c r="F181" s="36" t="s">
        <v>116</v>
      </c>
      <c r="G181" s="37"/>
      <c r="H181" s="78">
        <v>13148.45</v>
      </c>
      <c r="I181" s="35" t="s">
        <v>1221</v>
      </c>
      <c r="J181" s="66"/>
      <c r="K181" s="30">
        <f t="shared" si="4"/>
        <v>0</v>
      </c>
    </row>
    <row r="182" spans="2:11" ht="12.75">
      <c r="B182" s="28"/>
      <c r="C182" s="39" t="s">
        <v>197</v>
      </c>
      <c r="D182" s="28"/>
      <c r="E182" s="39">
        <v>630</v>
      </c>
      <c r="F182" s="38" t="s">
        <v>116</v>
      </c>
      <c r="G182" s="28"/>
      <c r="H182" s="79">
        <v>18173.58</v>
      </c>
      <c r="I182" s="35" t="s">
        <v>1222</v>
      </c>
      <c r="J182" s="66"/>
      <c r="K182" s="30">
        <f t="shared" si="4"/>
        <v>0</v>
      </c>
    </row>
    <row r="183" spans="2:11" ht="12.75">
      <c r="B183" s="20" t="s">
        <v>198</v>
      </c>
      <c r="C183" s="44" t="s">
        <v>199</v>
      </c>
      <c r="D183" s="20"/>
      <c r="E183" s="37">
        <v>50</v>
      </c>
      <c r="F183" s="36" t="s">
        <v>116</v>
      </c>
      <c r="G183" s="37"/>
      <c r="H183" s="37">
        <v>10.38</v>
      </c>
      <c r="I183" s="35" t="s">
        <v>1223</v>
      </c>
      <c r="J183" s="66"/>
      <c r="K183" s="30">
        <f t="shared" si="4"/>
        <v>0</v>
      </c>
    </row>
    <row r="184" spans="2:11" ht="12.75">
      <c r="B184" s="5" t="s">
        <v>16</v>
      </c>
      <c r="C184" s="37" t="s">
        <v>200</v>
      </c>
      <c r="D184" s="20"/>
      <c r="E184" s="37">
        <v>63</v>
      </c>
      <c r="F184" s="36" t="s">
        <v>116</v>
      </c>
      <c r="G184" s="37"/>
      <c r="H184" s="37">
        <v>18.25</v>
      </c>
      <c r="I184" s="35" t="s">
        <v>1224</v>
      </c>
      <c r="J184" s="66"/>
      <c r="K184" s="30">
        <f t="shared" si="4"/>
        <v>0</v>
      </c>
    </row>
    <row r="185" spans="2:11" ht="12.75">
      <c r="B185" s="5"/>
      <c r="C185" s="37" t="s">
        <v>201</v>
      </c>
      <c r="D185" s="20"/>
      <c r="E185" s="37">
        <v>80</v>
      </c>
      <c r="F185" s="36" t="s">
        <v>116</v>
      </c>
      <c r="G185" s="37"/>
      <c r="H185" s="77">
        <v>41.43</v>
      </c>
      <c r="I185" s="35" t="s">
        <v>1225</v>
      </c>
      <c r="J185" s="66"/>
      <c r="K185" s="30">
        <f t="shared" si="4"/>
        <v>0</v>
      </c>
    </row>
    <row r="186" spans="2:11" ht="12.75">
      <c r="B186" s="5"/>
      <c r="C186" s="37" t="s">
        <v>202</v>
      </c>
      <c r="D186" s="20"/>
      <c r="E186" s="37">
        <v>100</v>
      </c>
      <c r="F186" s="36" t="s">
        <v>116</v>
      </c>
      <c r="G186" s="37"/>
      <c r="H186" s="37">
        <v>35.85</v>
      </c>
      <c r="I186" s="35" t="s">
        <v>1226</v>
      </c>
      <c r="J186" s="66"/>
      <c r="K186" s="30">
        <f t="shared" si="4"/>
        <v>0</v>
      </c>
    </row>
    <row r="187" spans="2:11" ht="12.75">
      <c r="B187" s="5"/>
      <c r="C187" s="37" t="s">
        <v>203</v>
      </c>
      <c r="D187" s="20"/>
      <c r="E187" s="37">
        <v>160</v>
      </c>
      <c r="F187" s="36" t="s">
        <v>116</v>
      </c>
      <c r="G187" s="37"/>
      <c r="H187" s="37">
        <v>149.08</v>
      </c>
      <c r="I187" s="35" t="s">
        <v>1227</v>
      </c>
      <c r="J187" s="66"/>
      <c r="K187" s="30">
        <f t="shared" si="4"/>
        <v>0</v>
      </c>
    </row>
    <row r="188" spans="2:11" ht="12.75">
      <c r="B188" s="5"/>
      <c r="C188" s="37" t="s">
        <v>204</v>
      </c>
      <c r="D188" s="20"/>
      <c r="E188" s="37">
        <v>200</v>
      </c>
      <c r="F188" s="36" t="s">
        <v>116</v>
      </c>
      <c r="G188" s="37"/>
      <c r="H188" s="77">
        <v>178.67</v>
      </c>
      <c r="I188" s="35" t="s">
        <v>1228</v>
      </c>
      <c r="J188" s="66"/>
      <c r="K188" s="30">
        <f t="shared" si="4"/>
        <v>0</v>
      </c>
    </row>
    <row r="189" spans="2:11" ht="12.75">
      <c r="B189" s="25"/>
      <c r="C189" s="39" t="s">
        <v>205</v>
      </c>
      <c r="D189" s="28"/>
      <c r="E189" s="39">
        <v>250</v>
      </c>
      <c r="F189" s="38" t="s">
        <v>116</v>
      </c>
      <c r="G189" s="39"/>
      <c r="H189" s="39">
        <v>512.88</v>
      </c>
      <c r="I189" s="35" t="s">
        <v>1229</v>
      </c>
      <c r="J189" s="66"/>
      <c r="K189" s="30">
        <f t="shared" si="4"/>
        <v>0</v>
      </c>
    </row>
    <row r="190" spans="2:11" ht="12.75">
      <c r="B190" s="20" t="s">
        <v>198</v>
      </c>
      <c r="C190" s="44" t="s">
        <v>206</v>
      </c>
      <c r="D190" s="26"/>
      <c r="E190" s="44">
        <v>50</v>
      </c>
      <c r="F190" s="43" t="s">
        <v>116</v>
      </c>
      <c r="G190" s="44"/>
      <c r="H190" s="80">
        <v>11.16</v>
      </c>
      <c r="I190" s="35" t="s">
        <v>1230</v>
      </c>
      <c r="J190" s="66"/>
      <c r="K190" s="30">
        <f t="shared" si="4"/>
        <v>0</v>
      </c>
    </row>
    <row r="191" spans="2:11" ht="12.75">
      <c r="B191" s="5" t="s">
        <v>32</v>
      </c>
      <c r="C191" s="37" t="s">
        <v>207</v>
      </c>
      <c r="D191" s="20"/>
      <c r="E191" s="37">
        <v>63</v>
      </c>
      <c r="F191" s="36" t="s">
        <v>116</v>
      </c>
      <c r="G191" s="37"/>
      <c r="H191" s="37">
        <v>19.63</v>
      </c>
      <c r="I191" s="35" t="s">
        <v>1231</v>
      </c>
      <c r="J191" s="66"/>
      <c r="K191" s="30">
        <f t="shared" si="4"/>
        <v>0</v>
      </c>
    </row>
    <row r="192" spans="2:11" ht="12.75">
      <c r="B192" s="5"/>
      <c r="C192" s="37" t="s">
        <v>208</v>
      </c>
      <c r="D192" s="20"/>
      <c r="E192" s="37">
        <v>80</v>
      </c>
      <c r="F192" s="36" t="s">
        <v>116</v>
      </c>
      <c r="G192" s="37"/>
      <c r="H192" s="37">
        <v>44.55</v>
      </c>
      <c r="I192" s="35" t="s">
        <v>1232</v>
      </c>
      <c r="J192" s="66"/>
      <c r="K192" s="30">
        <f t="shared" si="4"/>
        <v>0</v>
      </c>
    </row>
    <row r="193" spans="2:11" ht="12.75">
      <c r="B193" s="5"/>
      <c r="C193" s="37" t="s">
        <v>209</v>
      </c>
      <c r="D193" s="20"/>
      <c r="E193" s="37">
        <v>100</v>
      </c>
      <c r="F193" s="36" t="s">
        <v>116</v>
      </c>
      <c r="G193" s="20"/>
      <c r="H193" s="37">
        <v>38.55</v>
      </c>
      <c r="I193" s="35" t="s">
        <v>1233</v>
      </c>
      <c r="J193" s="66"/>
      <c r="K193" s="30">
        <f t="shared" si="4"/>
        <v>0</v>
      </c>
    </row>
    <row r="194" spans="2:11" ht="12.75">
      <c r="B194" s="5"/>
      <c r="C194" s="37" t="s">
        <v>210</v>
      </c>
      <c r="D194" s="20"/>
      <c r="E194" s="37">
        <v>160</v>
      </c>
      <c r="F194" s="36" t="s">
        <v>116</v>
      </c>
      <c r="G194" s="37"/>
      <c r="H194" s="37">
        <v>160.3</v>
      </c>
      <c r="I194" s="35" t="s">
        <v>1234</v>
      </c>
      <c r="J194" s="66"/>
      <c r="K194" s="30">
        <f t="shared" si="4"/>
        <v>0</v>
      </c>
    </row>
    <row r="195" spans="2:11" ht="12.75">
      <c r="B195" s="5"/>
      <c r="C195" s="37" t="s">
        <v>211</v>
      </c>
      <c r="D195" s="20"/>
      <c r="E195" s="37">
        <v>200</v>
      </c>
      <c r="F195" s="36" t="s">
        <v>116</v>
      </c>
      <c r="G195" s="37"/>
      <c r="H195" s="77">
        <v>192.12</v>
      </c>
      <c r="I195" s="35" t="s">
        <v>1235</v>
      </c>
      <c r="J195" s="66"/>
      <c r="K195" s="30">
        <f t="shared" si="4"/>
        <v>0</v>
      </c>
    </row>
    <row r="196" spans="2:11" ht="12.75">
      <c r="B196" s="5"/>
      <c r="C196" s="37" t="s">
        <v>212</v>
      </c>
      <c r="D196" s="28"/>
      <c r="E196" s="39">
        <v>250</v>
      </c>
      <c r="F196" s="38" t="s">
        <v>116</v>
      </c>
      <c r="G196" s="39"/>
      <c r="H196" s="83">
        <v>551.48</v>
      </c>
      <c r="I196" s="35" t="s">
        <v>1236</v>
      </c>
      <c r="J196" s="66"/>
      <c r="K196" s="30">
        <f t="shared" si="4"/>
        <v>0</v>
      </c>
    </row>
    <row r="197" spans="2:11" ht="12.75">
      <c r="B197" s="26" t="s">
        <v>198</v>
      </c>
      <c r="C197" s="44" t="s">
        <v>213</v>
      </c>
      <c r="D197" s="26"/>
      <c r="E197" s="44">
        <v>50</v>
      </c>
      <c r="F197" s="43" t="s">
        <v>116</v>
      </c>
      <c r="G197" s="44"/>
      <c r="H197" s="44">
        <v>15.95</v>
      </c>
      <c r="I197" s="35" t="s">
        <v>1237</v>
      </c>
      <c r="J197" s="66"/>
      <c r="K197" s="30">
        <f t="shared" si="4"/>
        <v>0</v>
      </c>
    </row>
    <row r="198" spans="2:11" ht="12.75">
      <c r="B198" s="5" t="s">
        <v>46</v>
      </c>
      <c r="C198" s="37" t="s">
        <v>214</v>
      </c>
      <c r="D198" s="20"/>
      <c r="E198" s="37">
        <v>63</v>
      </c>
      <c r="F198" s="36" t="s">
        <v>116</v>
      </c>
      <c r="G198" s="20"/>
      <c r="H198" s="37">
        <v>28.04</v>
      </c>
      <c r="I198" s="35" t="s">
        <v>1238</v>
      </c>
      <c r="J198" s="66"/>
      <c r="K198" s="30">
        <f t="shared" si="4"/>
        <v>0</v>
      </c>
    </row>
    <row r="199" spans="2:11" ht="12.75">
      <c r="B199" s="20"/>
      <c r="C199" s="37" t="s">
        <v>215</v>
      </c>
      <c r="D199" s="20"/>
      <c r="E199" s="37">
        <v>80</v>
      </c>
      <c r="F199" s="36" t="s">
        <v>116</v>
      </c>
      <c r="G199" s="20"/>
      <c r="H199" s="37">
        <v>63.64</v>
      </c>
      <c r="I199" s="35" t="s">
        <v>1239</v>
      </c>
      <c r="J199" s="66"/>
      <c r="K199" s="30">
        <f t="shared" si="4"/>
        <v>0</v>
      </c>
    </row>
    <row r="200" spans="2:11" ht="12.75">
      <c r="B200" s="20"/>
      <c r="C200" s="37" t="s">
        <v>216</v>
      </c>
      <c r="D200" s="20"/>
      <c r="E200" s="37">
        <v>100</v>
      </c>
      <c r="F200" s="36" t="s">
        <v>116</v>
      </c>
      <c r="G200" s="20"/>
      <c r="H200" s="37">
        <v>55.07</v>
      </c>
      <c r="I200" s="35" t="s">
        <v>1240</v>
      </c>
      <c r="J200" s="66"/>
      <c r="K200" s="30">
        <f t="shared" si="4"/>
        <v>0</v>
      </c>
    </row>
    <row r="201" spans="2:11" ht="12.75">
      <c r="B201" s="20"/>
      <c r="C201" s="37" t="s">
        <v>217</v>
      </c>
      <c r="D201" s="20"/>
      <c r="E201" s="37">
        <v>160</v>
      </c>
      <c r="F201" s="36" t="s">
        <v>116</v>
      </c>
      <c r="G201" s="20"/>
      <c r="H201" s="37">
        <v>229</v>
      </c>
      <c r="I201" s="35" t="s">
        <v>1241</v>
      </c>
      <c r="J201" s="66"/>
      <c r="K201" s="30">
        <f t="shared" si="4"/>
        <v>0</v>
      </c>
    </row>
    <row r="202" spans="2:11" ht="12.75">
      <c r="B202" s="20"/>
      <c r="C202" s="37" t="s">
        <v>218</v>
      </c>
      <c r="D202" s="20"/>
      <c r="E202" s="37">
        <v>200</v>
      </c>
      <c r="F202" s="36" t="s">
        <v>116</v>
      </c>
      <c r="G202" s="20"/>
      <c r="H202" s="37">
        <v>274.46</v>
      </c>
      <c r="I202" s="35" t="s">
        <v>1242</v>
      </c>
      <c r="J202" s="66"/>
      <c r="K202" s="30">
        <f t="shared" si="4"/>
        <v>0</v>
      </c>
    </row>
    <row r="203" spans="2:11" ht="12.75">
      <c r="B203" s="28"/>
      <c r="C203" s="39" t="s">
        <v>219</v>
      </c>
      <c r="D203" s="28"/>
      <c r="E203" s="39">
        <v>250</v>
      </c>
      <c r="F203" s="38" t="s">
        <v>116</v>
      </c>
      <c r="G203" s="28"/>
      <c r="H203" s="39">
        <v>787.83</v>
      </c>
      <c r="I203" s="35" t="s">
        <v>1243</v>
      </c>
      <c r="J203" s="66"/>
      <c r="K203" s="30">
        <f t="shared" si="4"/>
        <v>0</v>
      </c>
    </row>
    <row r="204" spans="2:11" ht="12.75">
      <c r="B204" s="20" t="s">
        <v>220</v>
      </c>
      <c r="C204" s="37" t="s">
        <v>221</v>
      </c>
      <c r="D204" s="20"/>
      <c r="E204" s="37" t="s">
        <v>433</v>
      </c>
      <c r="F204" s="36" t="s">
        <v>116</v>
      </c>
      <c r="G204" s="20"/>
      <c r="H204" s="84">
        <v>42.39</v>
      </c>
      <c r="I204" s="35" t="s">
        <v>1244</v>
      </c>
      <c r="J204" s="66"/>
      <c r="K204" s="30">
        <f t="shared" si="4"/>
        <v>0</v>
      </c>
    </row>
    <row r="205" spans="2:11" ht="12.75">
      <c r="B205" s="20" t="s">
        <v>16</v>
      </c>
      <c r="C205" s="37" t="s">
        <v>222</v>
      </c>
      <c r="D205" s="20"/>
      <c r="E205" s="37" t="s">
        <v>434</v>
      </c>
      <c r="F205" s="36" t="s">
        <v>116</v>
      </c>
      <c r="G205" s="20"/>
      <c r="H205" s="77">
        <v>83.11</v>
      </c>
      <c r="I205" s="35" t="s">
        <v>1245</v>
      </c>
      <c r="J205" s="66"/>
      <c r="K205" s="30">
        <f t="shared" si="4"/>
        <v>0</v>
      </c>
    </row>
    <row r="206" spans="2:11" ht="12.75">
      <c r="B206" s="47"/>
      <c r="C206" s="37" t="s">
        <v>223</v>
      </c>
      <c r="D206" s="20"/>
      <c r="E206" s="37" t="s">
        <v>435</v>
      </c>
      <c r="F206" s="36" t="s">
        <v>116</v>
      </c>
      <c r="G206" s="20"/>
      <c r="H206" s="77">
        <v>100.96</v>
      </c>
      <c r="I206" s="35" t="s">
        <v>1246</v>
      </c>
      <c r="J206" s="66"/>
      <c r="K206" s="30">
        <f t="shared" si="4"/>
        <v>0</v>
      </c>
    </row>
    <row r="207" spans="2:11" ht="12.75">
      <c r="B207" s="47"/>
      <c r="C207" s="37" t="s">
        <v>224</v>
      </c>
      <c r="D207" s="20"/>
      <c r="E207" s="37" t="s">
        <v>436</v>
      </c>
      <c r="F207" s="36" t="s">
        <v>116</v>
      </c>
      <c r="G207" s="20"/>
      <c r="H207" s="77">
        <v>137.31</v>
      </c>
      <c r="I207" s="35" t="s">
        <v>1247</v>
      </c>
      <c r="J207" s="66"/>
      <c r="K207" s="30">
        <f t="shared" si="4"/>
        <v>0</v>
      </c>
    </row>
    <row r="208" spans="2:11" ht="12.75">
      <c r="B208" s="47"/>
      <c r="C208" s="37" t="s">
        <v>225</v>
      </c>
      <c r="D208" s="20"/>
      <c r="E208" s="37" t="s">
        <v>437</v>
      </c>
      <c r="F208" s="36" t="s">
        <v>116</v>
      </c>
      <c r="G208" s="20"/>
      <c r="H208" s="77">
        <v>139.35</v>
      </c>
      <c r="I208" s="35" t="s">
        <v>1248</v>
      </c>
      <c r="J208" s="66"/>
      <c r="K208" s="30">
        <f t="shared" si="4"/>
        <v>0</v>
      </c>
    </row>
    <row r="209" spans="2:11" ht="12.75">
      <c r="B209" s="47"/>
      <c r="C209" s="37" t="s">
        <v>226</v>
      </c>
      <c r="D209" s="20"/>
      <c r="E209" s="37" t="s">
        <v>438</v>
      </c>
      <c r="F209" s="36" t="s">
        <v>116</v>
      </c>
      <c r="G209" s="20"/>
      <c r="H209" s="77">
        <v>142.51</v>
      </c>
      <c r="I209" s="35" t="s">
        <v>1249</v>
      </c>
      <c r="J209" s="66"/>
      <c r="K209" s="30">
        <f t="shared" si="4"/>
        <v>0</v>
      </c>
    </row>
    <row r="210" spans="2:11" ht="12.75">
      <c r="B210" s="47"/>
      <c r="C210" s="37" t="s">
        <v>227</v>
      </c>
      <c r="D210" s="20"/>
      <c r="E210" s="37" t="s">
        <v>439</v>
      </c>
      <c r="F210" s="36" t="s">
        <v>116</v>
      </c>
      <c r="G210" s="20"/>
      <c r="H210" s="77">
        <v>253.79</v>
      </c>
      <c r="I210" s="35" t="s">
        <v>1250</v>
      </c>
      <c r="J210" s="66"/>
      <c r="K210" s="30">
        <f t="shared" si="4"/>
        <v>0</v>
      </c>
    </row>
    <row r="211" spans="2:11" ht="12.75">
      <c r="B211" s="47"/>
      <c r="C211" s="37" t="s">
        <v>228</v>
      </c>
      <c r="D211" s="20"/>
      <c r="E211" s="37" t="s">
        <v>440</v>
      </c>
      <c r="F211" s="36" t="s">
        <v>116</v>
      </c>
      <c r="G211" s="20"/>
      <c r="H211" s="77">
        <v>261.69</v>
      </c>
      <c r="I211" s="35" t="s">
        <v>1251</v>
      </c>
      <c r="J211" s="66"/>
      <c r="K211" s="30">
        <f t="shared" si="4"/>
        <v>0</v>
      </c>
    </row>
    <row r="212" spans="2:11" ht="12.75">
      <c r="B212" s="47"/>
      <c r="C212" s="37" t="s">
        <v>229</v>
      </c>
      <c r="D212" s="20"/>
      <c r="E212" s="37" t="s">
        <v>441</v>
      </c>
      <c r="F212" s="36" t="s">
        <v>116</v>
      </c>
      <c r="G212" s="20"/>
      <c r="H212" s="77">
        <v>268.01</v>
      </c>
      <c r="I212" s="35" t="s">
        <v>1252</v>
      </c>
      <c r="J212" s="66"/>
      <c r="K212" s="30">
        <f t="shared" si="4"/>
        <v>0</v>
      </c>
    </row>
    <row r="213" spans="2:11" ht="12.75">
      <c r="B213" s="47"/>
      <c r="C213" s="37" t="s">
        <v>230</v>
      </c>
      <c r="D213" s="20"/>
      <c r="E213" s="37" t="s">
        <v>442</v>
      </c>
      <c r="F213" s="36" t="s">
        <v>116</v>
      </c>
      <c r="G213" s="20"/>
      <c r="H213" s="77">
        <v>271.27</v>
      </c>
      <c r="I213" s="35" t="s">
        <v>1253</v>
      </c>
      <c r="J213" s="66"/>
      <c r="K213" s="30">
        <f t="shared" si="4"/>
        <v>0</v>
      </c>
    </row>
    <row r="214" spans="2:11" ht="12.75">
      <c r="B214" s="47"/>
      <c r="C214" s="37" t="s">
        <v>231</v>
      </c>
      <c r="D214" s="20"/>
      <c r="E214" s="37" t="s">
        <v>443</v>
      </c>
      <c r="F214" s="36" t="s">
        <v>116</v>
      </c>
      <c r="G214" s="20"/>
      <c r="H214" s="77">
        <v>281.03</v>
      </c>
      <c r="I214" s="35" t="s">
        <v>1254</v>
      </c>
      <c r="J214" s="66"/>
      <c r="K214" s="30">
        <f t="shared" si="4"/>
        <v>0</v>
      </c>
    </row>
    <row r="215" spans="2:11" ht="12.75">
      <c r="B215" s="47"/>
      <c r="C215" s="37" t="s">
        <v>232</v>
      </c>
      <c r="D215" s="20"/>
      <c r="E215" s="37" t="s">
        <v>444</v>
      </c>
      <c r="F215" s="36" t="s">
        <v>116</v>
      </c>
      <c r="G215" s="20"/>
      <c r="H215" s="77">
        <v>297.95</v>
      </c>
      <c r="I215" s="35" t="s">
        <v>1255</v>
      </c>
      <c r="J215" s="66"/>
      <c r="K215" s="30">
        <f t="shared" si="4"/>
        <v>0</v>
      </c>
    </row>
    <row r="216" spans="2:11" ht="12.75">
      <c r="B216" s="47"/>
      <c r="C216" s="37" t="s">
        <v>233</v>
      </c>
      <c r="D216" s="20"/>
      <c r="E216" s="37" t="s">
        <v>445</v>
      </c>
      <c r="F216" s="36" t="s">
        <v>116</v>
      </c>
      <c r="G216" s="20"/>
      <c r="H216" s="77">
        <v>465.93</v>
      </c>
      <c r="I216" s="35" t="s">
        <v>1256</v>
      </c>
      <c r="J216" s="66"/>
      <c r="K216" s="30">
        <f t="shared" si="4"/>
        <v>0</v>
      </c>
    </row>
    <row r="217" spans="2:11" ht="12.75">
      <c r="B217" s="47"/>
      <c r="C217" s="37" t="s">
        <v>234</v>
      </c>
      <c r="D217" s="20"/>
      <c r="E217" s="37" t="s">
        <v>446</v>
      </c>
      <c r="F217" s="36" t="s">
        <v>116</v>
      </c>
      <c r="G217" s="20"/>
      <c r="H217" s="77">
        <v>383.19</v>
      </c>
      <c r="I217" s="35" t="s">
        <v>1257</v>
      </c>
      <c r="J217" s="66"/>
      <c r="K217" s="30">
        <f t="shared" si="4"/>
        <v>0</v>
      </c>
    </row>
    <row r="218" spans="2:11" ht="12.75">
      <c r="B218" s="20"/>
      <c r="C218" s="37" t="s">
        <v>235</v>
      </c>
      <c r="D218" s="20"/>
      <c r="E218" s="37" t="s">
        <v>447</v>
      </c>
      <c r="F218" s="36" t="s">
        <v>116</v>
      </c>
      <c r="G218" s="20"/>
      <c r="H218" s="77">
        <v>455.98</v>
      </c>
      <c r="I218" s="35" t="s">
        <v>1258</v>
      </c>
      <c r="J218" s="66"/>
      <c r="K218" s="30">
        <f t="shared" si="4"/>
        <v>0</v>
      </c>
    </row>
    <row r="219" spans="2:11" ht="12.75">
      <c r="B219" s="20"/>
      <c r="C219" s="37" t="s">
        <v>236</v>
      </c>
      <c r="D219" s="20"/>
      <c r="E219" s="37" t="s">
        <v>448</v>
      </c>
      <c r="F219" s="36" t="s">
        <v>116</v>
      </c>
      <c r="G219" s="20"/>
      <c r="H219" s="77">
        <v>481.83</v>
      </c>
      <c r="I219" s="35" t="s">
        <v>1259</v>
      </c>
      <c r="J219" s="66"/>
      <c r="K219" s="30">
        <f t="shared" si="4"/>
        <v>0</v>
      </c>
    </row>
    <row r="220" spans="2:11" ht="12.75">
      <c r="B220" s="20"/>
      <c r="C220" s="37" t="s">
        <v>237</v>
      </c>
      <c r="D220" s="20"/>
      <c r="E220" s="37" t="s">
        <v>449</v>
      </c>
      <c r="F220" s="36" t="s">
        <v>116</v>
      </c>
      <c r="G220" s="20"/>
      <c r="H220" s="77">
        <v>680.12</v>
      </c>
      <c r="I220" s="35" t="s">
        <v>1260</v>
      </c>
      <c r="J220" s="66"/>
      <c r="K220" s="30">
        <f t="shared" si="4"/>
        <v>0</v>
      </c>
    </row>
    <row r="221" spans="2:11" ht="12.75">
      <c r="B221" s="20"/>
      <c r="C221" s="37" t="s">
        <v>238</v>
      </c>
      <c r="D221" s="20"/>
      <c r="E221" s="37" t="s">
        <v>450</v>
      </c>
      <c r="F221" s="36" t="s">
        <v>116</v>
      </c>
      <c r="G221" s="20"/>
      <c r="H221" s="77">
        <v>823</v>
      </c>
      <c r="I221" s="35" t="s">
        <v>1261</v>
      </c>
      <c r="J221" s="66"/>
      <c r="K221" s="30">
        <f t="shared" si="4"/>
        <v>0</v>
      </c>
    </row>
    <row r="222" spans="2:11" ht="12.75">
      <c r="B222" s="20"/>
      <c r="C222" s="37" t="s">
        <v>239</v>
      </c>
      <c r="D222" s="20"/>
      <c r="E222" s="37" t="s">
        <v>451</v>
      </c>
      <c r="F222" s="36" t="s">
        <v>116</v>
      </c>
      <c r="G222" s="20"/>
      <c r="H222" s="77">
        <v>725.48</v>
      </c>
      <c r="I222" s="35" t="s">
        <v>1262</v>
      </c>
      <c r="J222" s="66"/>
      <c r="K222" s="30">
        <f t="shared" si="4"/>
        <v>0</v>
      </c>
    </row>
    <row r="223" spans="2:11" ht="12.75">
      <c r="B223" s="20"/>
      <c r="C223" s="37" t="s">
        <v>240</v>
      </c>
      <c r="D223" s="20"/>
      <c r="E223" s="37" t="s">
        <v>452</v>
      </c>
      <c r="F223" s="36" t="s">
        <v>116</v>
      </c>
      <c r="G223" s="20"/>
      <c r="H223" s="77">
        <v>767.69</v>
      </c>
      <c r="I223" s="35" t="s">
        <v>1263</v>
      </c>
      <c r="J223" s="66"/>
      <c r="K223" s="30">
        <f t="shared" si="4"/>
        <v>0</v>
      </c>
    </row>
    <row r="224" spans="2:11" ht="12.75">
      <c r="B224" s="20"/>
      <c r="C224" s="37" t="s">
        <v>241</v>
      </c>
      <c r="D224" s="20"/>
      <c r="E224" s="37" t="s">
        <v>453</v>
      </c>
      <c r="F224" s="36" t="s">
        <v>116</v>
      </c>
      <c r="G224" s="20"/>
      <c r="H224" s="77">
        <v>774.29</v>
      </c>
      <c r="I224" s="35" t="s">
        <v>1264</v>
      </c>
      <c r="J224" s="66"/>
      <c r="K224" s="30">
        <f t="shared" si="4"/>
        <v>0</v>
      </c>
    </row>
    <row r="225" spans="2:11" ht="12.75">
      <c r="B225" s="20"/>
      <c r="C225" s="37" t="s">
        <v>242</v>
      </c>
      <c r="D225" s="20"/>
      <c r="E225" s="37" t="s">
        <v>454</v>
      </c>
      <c r="F225" s="36" t="s">
        <v>116</v>
      </c>
      <c r="G225" s="20"/>
      <c r="H225" s="77">
        <v>968.49</v>
      </c>
      <c r="I225" s="35" t="s">
        <v>1265</v>
      </c>
      <c r="J225" s="66"/>
      <c r="K225" s="30">
        <f t="shared" si="4"/>
        <v>0</v>
      </c>
    </row>
    <row r="226" spans="2:11" ht="12.75">
      <c r="B226" s="20"/>
      <c r="C226" s="37" t="s">
        <v>243</v>
      </c>
      <c r="D226" s="20"/>
      <c r="E226" s="37" t="s">
        <v>455</v>
      </c>
      <c r="F226" s="36" t="s">
        <v>116</v>
      </c>
      <c r="G226" s="20"/>
      <c r="H226" s="77">
        <v>1105.89</v>
      </c>
      <c r="I226" s="35" t="s">
        <v>1266</v>
      </c>
      <c r="J226" s="66"/>
      <c r="K226" s="30">
        <f t="shared" si="4"/>
        <v>0</v>
      </c>
    </row>
    <row r="227" spans="2:11" ht="12.75">
      <c r="B227" s="20"/>
      <c r="C227" s="37" t="s">
        <v>244</v>
      </c>
      <c r="D227" s="20"/>
      <c r="E227" s="37" t="s">
        <v>456</v>
      </c>
      <c r="F227" s="36" t="s">
        <v>116</v>
      </c>
      <c r="G227" s="20"/>
      <c r="H227" s="77">
        <v>1436.09</v>
      </c>
      <c r="I227" s="35" t="s">
        <v>1267</v>
      </c>
      <c r="J227" s="66"/>
      <c r="K227" s="30">
        <f t="shared" si="4"/>
        <v>0</v>
      </c>
    </row>
    <row r="228" spans="2:11" ht="12.75">
      <c r="B228" s="20"/>
      <c r="C228" s="37" t="s">
        <v>245</v>
      </c>
      <c r="D228" s="20"/>
      <c r="E228" s="37" t="s">
        <v>457</v>
      </c>
      <c r="F228" s="36" t="s">
        <v>116</v>
      </c>
      <c r="G228" s="20"/>
      <c r="H228" s="77">
        <v>1151.72</v>
      </c>
      <c r="I228" s="35" t="s">
        <v>1268</v>
      </c>
      <c r="J228" s="66"/>
      <c r="K228" s="30">
        <f t="shared" si="4"/>
        <v>0</v>
      </c>
    </row>
    <row r="229" spans="2:11" ht="12.75">
      <c r="B229" s="20"/>
      <c r="C229" s="37" t="s">
        <v>246</v>
      </c>
      <c r="D229" s="20"/>
      <c r="E229" s="37" t="s">
        <v>458</v>
      </c>
      <c r="F229" s="36" t="s">
        <v>116</v>
      </c>
      <c r="G229" s="36"/>
      <c r="H229" s="78">
        <v>1173.56</v>
      </c>
      <c r="I229" s="35" t="s">
        <v>1269</v>
      </c>
      <c r="J229" s="66"/>
      <c r="K229" s="30">
        <f t="shared" si="4"/>
        <v>0</v>
      </c>
    </row>
    <row r="230" spans="2:11" ht="12.75">
      <c r="B230" s="20"/>
      <c r="C230" s="37" t="s">
        <v>247</v>
      </c>
      <c r="D230" s="20"/>
      <c r="E230" s="37" t="s">
        <v>459</v>
      </c>
      <c r="F230" s="36" t="s">
        <v>116</v>
      </c>
      <c r="G230" s="20"/>
      <c r="H230" s="78">
        <v>1202.38</v>
      </c>
      <c r="I230" s="35" t="s">
        <v>1270</v>
      </c>
      <c r="J230" s="66"/>
      <c r="K230" s="30">
        <f t="shared" si="4"/>
        <v>0</v>
      </c>
    </row>
    <row r="231" spans="2:11" ht="12.75">
      <c r="B231" s="20"/>
      <c r="C231" s="37" t="s">
        <v>248</v>
      </c>
      <c r="D231" s="20"/>
      <c r="E231" s="37" t="s">
        <v>460</v>
      </c>
      <c r="F231" s="36" t="s">
        <v>116</v>
      </c>
      <c r="G231" s="20"/>
      <c r="H231" s="78">
        <v>1450.13</v>
      </c>
      <c r="I231" s="35" t="s">
        <v>1271</v>
      </c>
      <c r="J231" s="66"/>
      <c r="K231" s="30">
        <f aca="true" t="shared" si="5" ref="K231:K294">J231*H231</f>
        <v>0</v>
      </c>
    </row>
    <row r="232" spans="2:11" ht="12.75">
      <c r="B232" s="20"/>
      <c r="C232" s="37" t="s">
        <v>249</v>
      </c>
      <c r="D232" s="20"/>
      <c r="E232" s="37" t="s">
        <v>461</v>
      </c>
      <c r="F232" s="36" t="s">
        <v>116</v>
      </c>
      <c r="G232" s="20"/>
      <c r="H232" s="78">
        <v>1675.47</v>
      </c>
      <c r="I232" s="35" t="s">
        <v>1272</v>
      </c>
      <c r="J232" s="66"/>
      <c r="K232" s="30">
        <f t="shared" si="5"/>
        <v>0</v>
      </c>
    </row>
    <row r="233" spans="2:11" ht="12.75">
      <c r="B233" s="20"/>
      <c r="C233" s="37" t="s">
        <v>250</v>
      </c>
      <c r="D233" s="20"/>
      <c r="E233" s="37" t="s">
        <v>462</v>
      </c>
      <c r="F233" s="36" t="s">
        <v>116</v>
      </c>
      <c r="G233" s="20"/>
      <c r="H233" s="78">
        <v>2106.91</v>
      </c>
      <c r="I233" s="35" t="s">
        <v>1273</v>
      </c>
      <c r="J233" s="66"/>
      <c r="K233" s="30">
        <f t="shared" si="5"/>
        <v>0</v>
      </c>
    </row>
    <row r="234" spans="2:11" ht="12.75">
      <c r="B234" s="20"/>
      <c r="C234" s="37" t="s">
        <v>251</v>
      </c>
      <c r="D234" s="20"/>
      <c r="E234" s="37" t="s">
        <v>463</v>
      </c>
      <c r="F234" s="36" t="s">
        <v>116</v>
      </c>
      <c r="G234" s="20"/>
      <c r="H234" s="78">
        <v>2215.12</v>
      </c>
      <c r="I234" s="35" t="s">
        <v>1274</v>
      </c>
      <c r="J234" s="66"/>
      <c r="K234" s="30">
        <f t="shared" si="5"/>
        <v>0</v>
      </c>
    </row>
    <row r="235" spans="2:11" ht="12.75">
      <c r="B235" s="20"/>
      <c r="C235" s="37" t="s">
        <v>252</v>
      </c>
      <c r="D235" s="20"/>
      <c r="E235" s="37" t="s">
        <v>464</v>
      </c>
      <c r="F235" s="36" t="s">
        <v>116</v>
      </c>
      <c r="G235" s="20"/>
      <c r="H235" s="78">
        <v>1955.84</v>
      </c>
      <c r="I235" s="35" t="s">
        <v>1275</v>
      </c>
      <c r="J235" s="66"/>
      <c r="K235" s="30">
        <f t="shared" si="5"/>
        <v>0</v>
      </c>
    </row>
    <row r="236" spans="2:11" ht="12.75">
      <c r="B236" s="20"/>
      <c r="C236" s="37" t="s">
        <v>253</v>
      </c>
      <c r="D236" s="20"/>
      <c r="E236" s="37" t="s">
        <v>465</v>
      </c>
      <c r="F236" s="36" t="s">
        <v>116</v>
      </c>
      <c r="G236" s="20"/>
      <c r="H236" s="78">
        <v>2089.8</v>
      </c>
      <c r="I236" s="35" t="s">
        <v>1276</v>
      </c>
      <c r="J236" s="66"/>
      <c r="K236" s="30">
        <f t="shared" si="5"/>
        <v>0</v>
      </c>
    </row>
    <row r="237" spans="2:11" ht="12.75">
      <c r="B237" s="20"/>
      <c r="C237" s="37" t="s">
        <v>254</v>
      </c>
      <c r="D237" s="20"/>
      <c r="E237" s="37" t="s">
        <v>466</v>
      </c>
      <c r="F237" s="36" t="s">
        <v>116</v>
      </c>
      <c r="G237" s="20"/>
      <c r="H237" s="78">
        <v>1755.32</v>
      </c>
      <c r="I237" s="35" t="s">
        <v>1277</v>
      </c>
      <c r="J237" s="66"/>
      <c r="K237" s="30">
        <f t="shared" si="5"/>
        <v>0</v>
      </c>
    </row>
    <row r="238" spans="2:11" ht="12.75">
      <c r="B238" s="20"/>
      <c r="C238" s="37" t="s">
        <v>255</v>
      </c>
      <c r="D238" s="20"/>
      <c r="E238" s="37" t="s">
        <v>467</v>
      </c>
      <c r="F238" s="36" t="s">
        <v>116</v>
      </c>
      <c r="G238" s="20"/>
      <c r="H238" s="78">
        <v>1881.85</v>
      </c>
      <c r="I238" s="35" t="s">
        <v>1278</v>
      </c>
      <c r="J238" s="66"/>
      <c r="K238" s="30">
        <f t="shared" si="5"/>
        <v>0</v>
      </c>
    </row>
    <row r="239" spans="2:11" ht="12.75">
      <c r="B239" s="20"/>
      <c r="C239" s="37" t="s">
        <v>256</v>
      </c>
      <c r="D239" s="20"/>
      <c r="E239" s="37" t="s">
        <v>468</v>
      </c>
      <c r="F239" s="36" t="s">
        <v>116</v>
      </c>
      <c r="G239" s="20"/>
      <c r="H239" s="78">
        <v>2161.85</v>
      </c>
      <c r="I239" s="35" t="s">
        <v>1279</v>
      </c>
      <c r="J239" s="66"/>
      <c r="K239" s="30">
        <f t="shared" si="5"/>
        <v>0</v>
      </c>
    </row>
    <row r="240" spans="2:11" ht="12.75">
      <c r="B240" s="20"/>
      <c r="C240" s="37" t="s">
        <v>257</v>
      </c>
      <c r="D240" s="20"/>
      <c r="E240" s="37" t="s">
        <v>469</v>
      </c>
      <c r="F240" s="36" t="s">
        <v>116</v>
      </c>
      <c r="G240" s="20"/>
      <c r="H240" s="78">
        <v>2477.64</v>
      </c>
      <c r="I240" s="35" t="s">
        <v>1280</v>
      </c>
      <c r="J240" s="66"/>
      <c r="K240" s="30">
        <f t="shared" si="5"/>
        <v>0</v>
      </c>
    </row>
    <row r="241" spans="2:11" ht="12.75">
      <c r="B241" s="20"/>
      <c r="C241" s="37" t="s">
        <v>258</v>
      </c>
      <c r="D241" s="20"/>
      <c r="E241" s="37" t="s">
        <v>470</v>
      </c>
      <c r="F241" s="36" t="s">
        <v>116</v>
      </c>
      <c r="G241" s="20"/>
      <c r="H241" s="78">
        <v>3690.53</v>
      </c>
      <c r="I241" s="35" t="s">
        <v>1281</v>
      </c>
      <c r="J241" s="66"/>
      <c r="K241" s="30">
        <f t="shared" si="5"/>
        <v>0</v>
      </c>
    </row>
    <row r="242" spans="2:11" ht="12.75">
      <c r="B242" s="20"/>
      <c r="C242" s="37" t="s">
        <v>259</v>
      </c>
      <c r="D242" s="20"/>
      <c r="E242" s="37" t="s">
        <v>471</v>
      </c>
      <c r="F242" s="36" t="s">
        <v>116</v>
      </c>
      <c r="G242" s="20"/>
      <c r="H242" s="78">
        <v>2218</v>
      </c>
      <c r="I242" s="35" t="s">
        <v>1282</v>
      </c>
      <c r="J242" s="66"/>
      <c r="K242" s="30">
        <f t="shared" si="5"/>
        <v>0</v>
      </c>
    </row>
    <row r="243" spans="2:11" ht="12.75">
      <c r="B243" s="20"/>
      <c r="C243" s="37" t="s">
        <v>260</v>
      </c>
      <c r="D243" s="20"/>
      <c r="E243" s="37" t="s">
        <v>472</v>
      </c>
      <c r="F243" s="36" t="s">
        <v>116</v>
      </c>
      <c r="G243" s="20"/>
      <c r="H243" s="78">
        <v>2238.73</v>
      </c>
      <c r="I243" s="35" t="s">
        <v>1283</v>
      </c>
      <c r="J243" s="66"/>
      <c r="K243" s="30">
        <f t="shared" si="5"/>
        <v>0</v>
      </c>
    </row>
    <row r="244" spans="2:11" ht="12.75">
      <c r="B244" s="20"/>
      <c r="C244" s="37" t="s">
        <v>640</v>
      </c>
      <c r="D244" s="20"/>
      <c r="E244" s="37" t="s">
        <v>473</v>
      </c>
      <c r="F244" s="36" t="s">
        <v>116</v>
      </c>
      <c r="G244" s="20"/>
      <c r="H244" s="78">
        <v>2428.56</v>
      </c>
      <c r="I244" s="35" t="s">
        <v>1284</v>
      </c>
      <c r="J244" s="66"/>
      <c r="K244" s="30">
        <f t="shared" si="5"/>
        <v>0</v>
      </c>
    </row>
    <row r="245" spans="2:11" ht="12.75">
      <c r="B245" s="20"/>
      <c r="C245" s="37" t="s">
        <v>261</v>
      </c>
      <c r="D245" s="20"/>
      <c r="E245" s="37" t="s">
        <v>474</v>
      </c>
      <c r="F245" s="36" t="s">
        <v>116</v>
      </c>
      <c r="G245" s="20"/>
      <c r="H245" s="85">
        <v>2969.7</v>
      </c>
      <c r="I245" s="35" t="s">
        <v>1285</v>
      </c>
      <c r="J245" s="66"/>
      <c r="K245" s="30">
        <f t="shared" si="5"/>
        <v>0</v>
      </c>
    </row>
    <row r="246" spans="2:11" ht="12.75">
      <c r="B246" s="20"/>
      <c r="C246" s="37" t="s">
        <v>262</v>
      </c>
      <c r="D246" s="20"/>
      <c r="E246" s="37" t="s">
        <v>475</v>
      </c>
      <c r="F246" s="36" t="s">
        <v>116</v>
      </c>
      <c r="G246" s="20"/>
      <c r="H246" s="78">
        <v>3586.41</v>
      </c>
      <c r="I246" s="35" t="s">
        <v>1286</v>
      </c>
      <c r="J246" s="66"/>
      <c r="K246" s="30">
        <f t="shared" si="5"/>
        <v>0</v>
      </c>
    </row>
    <row r="247" spans="2:11" ht="12.75">
      <c r="B247" s="20" t="s">
        <v>220</v>
      </c>
      <c r="C247" s="37" t="s">
        <v>263</v>
      </c>
      <c r="D247" s="20"/>
      <c r="E247" s="37" t="s">
        <v>476</v>
      </c>
      <c r="F247" s="36" t="s">
        <v>116</v>
      </c>
      <c r="G247" s="20"/>
      <c r="H247" s="78">
        <v>4043.7</v>
      </c>
      <c r="I247" s="35" t="s">
        <v>1287</v>
      </c>
      <c r="J247" s="66"/>
      <c r="K247" s="30">
        <f t="shared" si="5"/>
        <v>0</v>
      </c>
    </row>
    <row r="248" spans="2:11" ht="12.75">
      <c r="B248" s="20" t="s">
        <v>16</v>
      </c>
      <c r="C248" s="37" t="s">
        <v>264</v>
      </c>
      <c r="D248" s="20"/>
      <c r="E248" s="37" t="s">
        <v>477</v>
      </c>
      <c r="F248" s="36" t="s">
        <v>116</v>
      </c>
      <c r="G248" s="20"/>
      <c r="H248" s="78">
        <v>4355.86</v>
      </c>
      <c r="I248" s="35" t="s">
        <v>1288</v>
      </c>
      <c r="J248" s="66"/>
      <c r="K248" s="30">
        <f t="shared" si="5"/>
        <v>0</v>
      </c>
    </row>
    <row r="249" spans="2:11" ht="12.75">
      <c r="B249" s="20"/>
      <c r="C249" s="37" t="s">
        <v>265</v>
      </c>
      <c r="D249" s="20"/>
      <c r="E249" s="37" t="s">
        <v>478</v>
      </c>
      <c r="F249" s="36" t="s">
        <v>116</v>
      </c>
      <c r="G249" s="20"/>
      <c r="H249" s="78">
        <v>5097.8</v>
      </c>
      <c r="I249" s="35" t="s">
        <v>1289</v>
      </c>
      <c r="J249" s="66"/>
      <c r="K249" s="30">
        <f t="shared" si="5"/>
        <v>0</v>
      </c>
    </row>
    <row r="250" spans="2:11" ht="12.75">
      <c r="B250" s="20"/>
      <c r="C250" s="37" t="s">
        <v>266</v>
      </c>
      <c r="D250" s="20"/>
      <c r="E250" s="37" t="s">
        <v>479</v>
      </c>
      <c r="F250" s="36" t="s">
        <v>116</v>
      </c>
      <c r="G250" s="20"/>
      <c r="H250" s="78">
        <v>3034.77</v>
      </c>
      <c r="I250" s="35" t="s">
        <v>1290</v>
      </c>
      <c r="J250" s="66"/>
      <c r="K250" s="30">
        <f t="shared" si="5"/>
        <v>0</v>
      </c>
    </row>
    <row r="251" spans="2:11" ht="12.75">
      <c r="B251" s="20"/>
      <c r="C251" s="37" t="s">
        <v>267</v>
      </c>
      <c r="D251" s="20"/>
      <c r="E251" s="37" t="s">
        <v>480</v>
      </c>
      <c r="F251" s="36" t="s">
        <v>116</v>
      </c>
      <c r="G251" s="20"/>
      <c r="H251" s="78">
        <v>3217.91</v>
      </c>
      <c r="I251" s="35" t="s">
        <v>1291</v>
      </c>
      <c r="J251" s="66"/>
      <c r="K251" s="30">
        <f t="shared" si="5"/>
        <v>0</v>
      </c>
    </row>
    <row r="252" spans="2:11" ht="12.75">
      <c r="B252" s="20"/>
      <c r="C252" s="37" t="s">
        <v>268</v>
      </c>
      <c r="D252" s="20"/>
      <c r="E252" s="37" t="s">
        <v>481</v>
      </c>
      <c r="F252" s="36" t="s">
        <v>116</v>
      </c>
      <c r="G252" s="20"/>
      <c r="H252" s="78">
        <v>3243.84</v>
      </c>
      <c r="I252" s="35" t="s">
        <v>1292</v>
      </c>
      <c r="J252" s="66"/>
      <c r="K252" s="30">
        <f t="shared" si="5"/>
        <v>0</v>
      </c>
    </row>
    <row r="253" spans="2:11" ht="12.75">
      <c r="B253" s="20"/>
      <c r="C253" s="37" t="s">
        <v>269</v>
      </c>
      <c r="D253" s="20"/>
      <c r="E253" s="37" t="s">
        <v>482</v>
      </c>
      <c r="F253" s="36" t="s">
        <v>116</v>
      </c>
      <c r="G253" s="20"/>
      <c r="H253" s="78">
        <v>3829.32</v>
      </c>
      <c r="I253" s="35" t="s">
        <v>1293</v>
      </c>
      <c r="J253" s="66"/>
      <c r="K253" s="30">
        <f t="shared" si="5"/>
        <v>0</v>
      </c>
    </row>
    <row r="254" spans="2:11" ht="12.75">
      <c r="B254" s="20"/>
      <c r="C254" s="37" t="s">
        <v>270</v>
      </c>
      <c r="D254" s="20"/>
      <c r="E254" s="37" t="s">
        <v>483</v>
      </c>
      <c r="F254" s="36" t="s">
        <v>116</v>
      </c>
      <c r="G254" s="20"/>
      <c r="H254" s="78">
        <v>4016.09</v>
      </c>
      <c r="I254" s="35" t="s">
        <v>1294</v>
      </c>
      <c r="J254" s="66"/>
      <c r="K254" s="30">
        <f t="shared" si="5"/>
        <v>0</v>
      </c>
    </row>
    <row r="255" spans="2:11" ht="12.75">
      <c r="B255" s="20"/>
      <c r="C255" s="37" t="s">
        <v>271</v>
      </c>
      <c r="D255" s="20"/>
      <c r="E255" s="37" t="s">
        <v>484</v>
      </c>
      <c r="F255" s="36" t="s">
        <v>116</v>
      </c>
      <c r="G255" s="20"/>
      <c r="H255" s="78">
        <v>4236.87</v>
      </c>
      <c r="I255" s="35" t="s">
        <v>1295</v>
      </c>
      <c r="J255" s="66"/>
      <c r="K255" s="30">
        <f t="shared" si="5"/>
        <v>0</v>
      </c>
    </row>
    <row r="256" spans="2:11" ht="12.75">
      <c r="B256" s="20"/>
      <c r="C256" s="37" t="s">
        <v>272</v>
      </c>
      <c r="D256" s="20"/>
      <c r="E256" s="37" t="s">
        <v>485</v>
      </c>
      <c r="F256" s="36" t="s">
        <v>116</v>
      </c>
      <c r="G256" s="20"/>
      <c r="H256" s="78">
        <v>4863.26</v>
      </c>
      <c r="I256" s="35" t="s">
        <v>1296</v>
      </c>
      <c r="J256" s="66"/>
      <c r="K256" s="30">
        <f t="shared" si="5"/>
        <v>0</v>
      </c>
    </row>
    <row r="257" spans="2:11" ht="12.75">
      <c r="B257" s="20"/>
      <c r="C257" s="37" t="s">
        <v>273</v>
      </c>
      <c r="D257" s="20"/>
      <c r="E257" s="37" t="s">
        <v>486</v>
      </c>
      <c r="F257" s="36" t="s">
        <v>116</v>
      </c>
      <c r="G257" s="20"/>
      <c r="H257" s="78">
        <v>5430.14</v>
      </c>
      <c r="I257" s="35" t="s">
        <v>1297</v>
      </c>
      <c r="J257" s="66"/>
      <c r="K257" s="30">
        <f t="shared" si="5"/>
        <v>0</v>
      </c>
    </row>
    <row r="258" spans="2:11" ht="12.75">
      <c r="B258" s="20"/>
      <c r="C258" s="37" t="s">
        <v>274</v>
      </c>
      <c r="D258" s="20"/>
      <c r="E258" s="37" t="s">
        <v>487</v>
      </c>
      <c r="F258" s="36" t="s">
        <v>116</v>
      </c>
      <c r="G258" s="20"/>
      <c r="H258" s="78">
        <v>3930</v>
      </c>
      <c r="I258" s="35" t="s">
        <v>1298</v>
      </c>
      <c r="J258" s="66"/>
      <c r="K258" s="30">
        <f t="shared" si="5"/>
        <v>0</v>
      </c>
    </row>
    <row r="259" spans="2:11" ht="12.75">
      <c r="B259" s="20"/>
      <c r="C259" s="37" t="s">
        <v>275</v>
      </c>
      <c r="D259" s="20"/>
      <c r="E259" s="37" t="s">
        <v>488</v>
      </c>
      <c r="F259" s="36" t="s">
        <v>116</v>
      </c>
      <c r="G259" s="20"/>
      <c r="H259" s="78">
        <v>4561.5</v>
      </c>
      <c r="I259" s="35" t="s">
        <v>1299</v>
      </c>
      <c r="J259" s="66"/>
      <c r="K259" s="30">
        <f t="shared" si="5"/>
        <v>0</v>
      </c>
    </row>
    <row r="260" spans="2:11" ht="12.75">
      <c r="B260" s="20"/>
      <c r="C260" s="37" t="s">
        <v>276</v>
      </c>
      <c r="D260" s="20"/>
      <c r="E260" s="37" t="s">
        <v>489</v>
      </c>
      <c r="F260" s="36" t="s">
        <v>116</v>
      </c>
      <c r="G260" s="20"/>
      <c r="H260" s="78">
        <v>4591.62</v>
      </c>
      <c r="I260" s="35" t="s">
        <v>1300</v>
      </c>
      <c r="J260" s="66"/>
      <c r="K260" s="30">
        <f t="shared" si="5"/>
        <v>0</v>
      </c>
    </row>
    <row r="261" spans="2:11" ht="12.75">
      <c r="B261" s="20"/>
      <c r="C261" s="37" t="s">
        <v>277</v>
      </c>
      <c r="D261" s="20"/>
      <c r="E261" s="37" t="s">
        <v>490</v>
      </c>
      <c r="F261" s="36" t="s">
        <v>116</v>
      </c>
      <c r="G261" s="20"/>
      <c r="H261" s="78">
        <v>4675.19</v>
      </c>
      <c r="I261" s="35" t="s">
        <v>1301</v>
      </c>
      <c r="J261" s="66"/>
      <c r="K261" s="30">
        <f t="shared" si="5"/>
        <v>0</v>
      </c>
    </row>
    <row r="262" spans="2:11" ht="12.75">
      <c r="B262" s="20"/>
      <c r="C262" s="37" t="s">
        <v>278</v>
      </c>
      <c r="D262" s="20"/>
      <c r="E262" s="37" t="s">
        <v>491</v>
      </c>
      <c r="F262" s="36" t="s">
        <v>116</v>
      </c>
      <c r="G262" s="20"/>
      <c r="H262" s="78">
        <v>4824.77</v>
      </c>
      <c r="I262" s="35" t="s">
        <v>1302</v>
      </c>
      <c r="J262" s="66"/>
      <c r="K262" s="30">
        <f t="shared" si="5"/>
        <v>0</v>
      </c>
    </row>
    <row r="263" spans="2:11" ht="12.75">
      <c r="B263" s="20"/>
      <c r="C263" s="37" t="s">
        <v>279</v>
      </c>
      <c r="D263" s="20"/>
      <c r="E263" s="37" t="s">
        <v>492</v>
      </c>
      <c r="F263" s="36" t="s">
        <v>116</v>
      </c>
      <c r="G263" s="20"/>
      <c r="H263" s="78">
        <v>5082.74</v>
      </c>
      <c r="I263" s="35" t="s">
        <v>1303</v>
      </c>
      <c r="J263" s="66"/>
      <c r="K263" s="30">
        <f t="shared" si="5"/>
        <v>0</v>
      </c>
    </row>
    <row r="264" spans="2:11" ht="12.75">
      <c r="B264" s="20"/>
      <c r="C264" s="37" t="s">
        <v>280</v>
      </c>
      <c r="D264" s="20"/>
      <c r="E264" s="37" t="s">
        <v>493</v>
      </c>
      <c r="F264" s="36" t="s">
        <v>116</v>
      </c>
      <c r="G264" s="20"/>
      <c r="H264" s="78">
        <v>5503.03</v>
      </c>
      <c r="I264" s="35" t="s">
        <v>1304</v>
      </c>
      <c r="J264" s="66"/>
      <c r="K264" s="30">
        <f t="shared" si="5"/>
        <v>0</v>
      </c>
    </row>
    <row r="265" spans="2:11" ht="12.75">
      <c r="B265" s="20"/>
      <c r="C265" s="37" t="s">
        <v>281</v>
      </c>
      <c r="D265" s="20"/>
      <c r="E265" s="37" t="s">
        <v>494</v>
      </c>
      <c r="F265" s="36" t="s">
        <v>116</v>
      </c>
      <c r="G265" s="20"/>
      <c r="H265" s="78">
        <v>5822.35</v>
      </c>
      <c r="I265" s="35" t="s">
        <v>1305</v>
      </c>
      <c r="J265" s="66"/>
      <c r="K265" s="30">
        <f t="shared" si="5"/>
        <v>0</v>
      </c>
    </row>
    <row r="266" spans="2:11" ht="12.75">
      <c r="B266" s="20"/>
      <c r="C266" s="37" t="s">
        <v>282</v>
      </c>
      <c r="D266" s="20"/>
      <c r="E266" s="37" t="s">
        <v>495</v>
      </c>
      <c r="F266" s="36" t="s">
        <v>116</v>
      </c>
      <c r="G266" s="20"/>
      <c r="H266" s="78">
        <v>6210.84</v>
      </c>
      <c r="I266" s="35" t="s">
        <v>1306</v>
      </c>
      <c r="J266" s="66"/>
      <c r="K266" s="30">
        <f t="shared" si="5"/>
        <v>0</v>
      </c>
    </row>
    <row r="267" spans="2:11" ht="12.75">
      <c r="B267" s="20"/>
      <c r="C267" s="37" t="s">
        <v>283</v>
      </c>
      <c r="D267" s="20"/>
      <c r="E267" s="37" t="s">
        <v>496</v>
      </c>
      <c r="F267" s="36" t="s">
        <v>116</v>
      </c>
      <c r="G267" s="20"/>
      <c r="H267" s="78">
        <v>9266.72</v>
      </c>
      <c r="I267" s="35" t="s">
        <v>1307</v>
      </c>
      <c r="J267" s="66"/>
      <c r="K267" s="30">
        <f t="shared" si="5"/>
        <v>0</v>
      </c>
    </row>
    <row r="268" spans="2:11" ht="12.75">
      <c r="B268" s="20"/>
      <c r="C268" s="37" t="s">
        <v>284</v>
      </c>
      <c r="D268" s="20"/>
      <c r="E268" s="37" t="s">
        <v>497</v>
      </c>
      <c r="F268" s="36" t="s">
        <v>116</v>
      </c>
      <c r="G268" s="20"/>
      <c r="H268" s="78">
        <v>6249.61</v>
      </c>
      <c r="I268" s="35" t="s">
        <v>1308</v>
      </c>
      <c r="J268" s="66"/>
      <c r="K268" s="30">
        <f t="shared" si="5"/>
        <v>0</v>
      </c>
    </row>
    <row r="269" spans="2:11" ht="12.75">
      <c r="B269" s="20"/>
      <c r="C269" s="37" t="s">
        <v>285</v>
      </c>
      <c r="D269" s="20"/>
      <c r="E269" s="37" t="s">
        <v>498</v>
      </c>
      <c r="F269" s="36" t="s">
        <v>116</v>
      </c>
      <c r="G269" s="20"/>
      <c r="H269" s="78">
        <v>7795.21</v>
      </c>
      <c r="I269" s="35" t="s">
        <v>1309</v>
      </c>
      <c r="J269" s="66"/>
      <c r="K269" s="30">
        <f t="shared" si="5"/>
        <v>0</v>
      </c>
    </row>
    <row r="270" spans="2:11" ht="12.75">
      <c r="B270" s="20"/>
      <c r="C270" s="37" t="s">
        <v>286</v>
      </c>
      <c r="D270" s="20"/>
      <c r="E270" s="37" t="s">
        <v>499</v>
      </c>
      <c r="F270" s="36" t="s">
        <v>116</v>
      </c>
      <c r="G270" s="20"/>
      <c r="H270" s="78">
        <v>8234.83</v>
      </c>
      <c r="I270" s="35" t="s">
        <v>1310</v>
      </c>
      <c r="J270" s="66"/>
      <c r="K270" s="30">
        <f t="shared" si="5"/>
        <v>0</v>
      </c>
    </row>
    <row r="271" spans="2:11" ht="12.75">
      <c r="B271" s="20"/>
      <c r="C271" s="37" t="s">
        <v>287</v>
      </c>
      <c r="D271" s="20"/>
      <c r="E271" s="37" t="s">
        <v>500</v>
      </c>
      <c r="F271" s="36" t="s">
        <v>116</v>
      </c>
      <c r="G271" s="20"/>
      <c r="H271" s="78">
        <v>8460.92</v>
      </c>
      <c r="I271" s="35" t="s">
        <v>1311</v>
      </c>
      <c r="J271" s="66"/>
      <c r="K271" s="30">
        <f t="shared" si="5"/>
        <v>0</v>
      </c>
    </row>
    <row r="272" spans="2:11" ht="12.75">
      <c r="B272" s="20"/>
      <c r="C272" s="37" t="s">
        <v>288</v>
      </c>
      <c r="D272" s="20"/>
      <c r="E272" s="37" t="s">
        <v>501</v>
      </c>
      <c r="F272" s="36" t="s">
        <v>116</v>
      </c>
      <c r="G272" s="20"/>
      <c r="H272" s="78">
        <v>9235.76</v>
      </c>
      <c r="I272" s="35" t="s">
        <v>1312</v>
      </c>
      <c r="J272" s="66"/>
      <c r="K272" s="30">
        <f t="shared" si="5"/>
        <v>0</v>
      </c>
    </row>
    <row r="273" spans="2:11" ht="12.75">
      <c r="B273" s="20"/>
      <c r="C273" s="37" t="s">
        <v>289</v>
      </c>
      <c r="D273" s="20"/>
      <c r="E273" s="37" t="s">
        <v>502</v>
      </c>
      <c r="F273" s="36" t="s">
        <v>116</v>
      </c>
      <c r="G273" s="20"/>
      <c r="H273" s="78">
        <v>9776.25</v>
      </c>
      <c r="I273" s="35" t="s">
        <v>1313</v>
      </c>
      <c r="J273" s="66"/>
      <c r="K273" s="30">
        <f t="shared" si="5"/>
        <v>0</v>
      </c>
    </row>
    <row r="274" spans="2:11" ht="12.75">
      <c r="B274" s="28"/>
      <c r="C274" s="50" t="s">
        <v>290</v>
      </c>
      <c r="D274" s="28"/>
      <c r="E274" s="39" t="s">
        <v>503</v>
      </c>
      <c r="F274" s="38" t="s">
        <v>116</v>
      </c>
      <c r="G274" s="28"/>
      <c r="H274" s="79">
        <v>10647.96</v>
      </c>
      <c r="I274" s="35" t="s">
        <v>1314</v>
      </c>
      <c r="J274" s="66"/>
      <c r="K274" s="30">
        <f t="shared" si="5"/>
        <v>0</v>
      </c>
    </row>
    <row r="275" spans="2:11" ht="12.75">
      <c r="B275" s="20" t="s">
        <v>220</v>
      </c>
      <c r="C275" s="51" t="s">
        <v>291</v>
      </c>
      <c r="D275" s="26"/>
      <c r="E275" s="44" t="s">
        <v>433</v>
      </c>
      <c r="F275" s="43" t="s">
        <v>116</v>
      </c>
      <c r="G275" s="26"/>
      <c r="H275" s="80">
        <v>45.58</v>
      </c>
      <c r="I275" s="35" t="s">
        <v>1315</v>
      </c>
      <c r="J275" s="66"/>
      <c r="K275" s="30">
        <f t="shared" si="5"/>
        <v>0</v>
      </c>
    </row>
    <row r="276" spans="2:11" ht="12.75">
      <c r="B276" s="20" t="s">
        <v>32</v>
      </c>
      <c r="C276" s="37" t="s">
        <v>292</v>
      </c>
      <c r="D276" s="20"/>
      <c r="E276" s="37" t="s">
        <v>434</v>
      </c>
      <c r="F276" s="36" t="s">
        <v>116</v>
      </c>
      <c r="G276" s="20"/>
      <c r="H276" s="77">
        <v>89.36</v>
      </c>
      <c r="I276" s="35" t="s">
        <v>1316</v>
      </c>
      <c r="J276" s="66"/>
      <c r="K276" s="30">
        <f t="shared" si="5"/>
        <v>0</v>
      </c>
    </row>
    <row r="277" spans="2:11" ht="12.75">
      <c r="B277" s="20"/>
      <c r="C277" s="37" t="s">
        <v>293</v>
      </c>
      <c r="D277" s="20"/>
      <c r="E277" s="37" t="s">
        <v>435</v>
      </c>
      <c r="F277" s="36" t="s">
        <v>116</v>
      </c>
      <c r="G277" s="20"/>
      <c r="H277" s="77">
        <v>108.56</v>
      </c>
      <c r="I277" s="35" t="s">
        <v>1317</v>
      </c>
      <c r="J277" s="66"/>
      <c r="K277" s="30">
        <f t="shared" si="5"/>
        <v>0</v>
      </c>
    </row>
    <row r="278" spans="2:11" ht="12.75">
      <c r="B278" s="20"/>
      <c r="C278" s="37" t="s">
        <v>294</v>
      </c>
      <c r="D278" s="20"/>
      <c r="E278" s="37" t="s">
        <v>436</v>
      </c>
      <c r="F278" s="36" t="s">
        <v>116</v>
      </c>
      <c r="G278" s="20"/>
      <c r="H278" s="77">
        <v>147.64</v>
      </c>
      <c r="I278" s="35" t="s">
        <v>1318</v>
      </c>
      <c r="J278" s="66"/>
      <c r="K278" s="30">
        <f t="shared" si="5"/>
        <v>0</v>
      </c>
    </row>
    <row r="279" spans="2:11" ht="12.75">
      <c r="B279" s="20"/>
      <c r="C279" s="37" t="s">
        <v>295</v>
      </c>
      <c r="D279" s="20"/>
      <c r="E279" s="37" t="s">
        <v>437</v>
      </c>
      <c r="F279" s="36" t="s">
        <v>116</v>
      </c>
      <c r="G279" s="20"/>
      <c r="H279" s="77">
        <v>149.84</v>
      </c>
      <c r="I279" s="35" t="s">
        <v>1319</v>
      </c>
      <c r="J279" s="66"/>
      <c r="K279" s="30">
        <f t="shared" si="5"/>
        <v>0</v>
      </c>
    </row>
    <row r="280" spans="2:11" ht="12.75">
      <c r="B280" s="20"/>
      <c r="C280" s="37" t="s">
        <v>296</v>
      </c>
      <c r="D280" s="20"/>
      <c r="E280" s="37" t="s">
        <v>438</v>
      </c>
      <c r="F280" s="36" t="s">
        <v>116</v>
      </c>
      <c r="G280" s="20"/>
      <c r="H280" s="77">
        <v>153.24</v>
      </c>
      <c r="I280" s="35" t="s">
        <v>1320</v>
      </c>
      <c r="J280" s="66"/>
      <c r="K280" s="30">
        <f t="shared" si="5"/>
        <v>0</v>
      </c>
    </row>
    <row r="281" spans="2:11" ht="12.75">
      <c r="B281" s="20"/>
      <c r="C281" s="37" t="s">
        <v>297</v>
      </c>
      <c r="D281" s="20"/>
      <c r="E281" s="37" t="s">
        <v>439</v>
      </c>
      <c r="F281" s="36" t="s">
        <v>116</v>
      </c>
      <c r="G281" s="20"/>
      <c r="H281" s="77">
        <v>272.89</v>
      </c>
      <c r="I281" s="35" t="s">
        <v>1321</v>
      </c>
      <c r="J281" s="66"/>
      <c r="K281" s="30">
        <f t="shared" si="5"/>
        <v>0</v>
      </c>
    </row>
    <row r="282" spans="2:11" ht="12.75">
      <c r="B282" s="20"/>
      <c r="C282" s="37" t="s">
        <v>298</v>
      </c>
      <c r="D282" s="20"/>
      <c r="E282" s="37" t="s">
        <v>440</v>
      </c>
      <c r="F282" s="36" t="s">
        <v>116</v>
      </c>
      <c r="G282" s="20"/>
      <c r="H282" s="77">
        <v>281.39</v>
      </c>
      <c r="I282" s="35" t="s">
        <v>1322</v>
      </c>
      <c r="J282" s="66"/>
      <c r="K282" s="30">
        <f t="shared" si="5"/>
        <v>0</v>
      </c>
    </row>
    <row r="283" spans="2:11" ht="12.75">
      <c r="B283" s="20"/>
      <c r="C283" s="37" t="s">
        <v>299</v>
      </c>
      <c r="D283" s="20"/>
      <c r="E283" s="37" t="s">
        <v>441</v>
      </c>
      <c r="F283" s="36" t="s">
        <v>116</v>
      </c>
      <c r="G283" s="20"/>
      <c r="H283" s="77">
        <v>288.18</v>
      </c>
      <c r="I283" s="35" t="s">
        <v>1323</v>
      </c>
      <c r="J283" s="66"/>
      <c r="K283" s="30">
        <f t="shared" si="5"/>
        <v>0</v>
      </c>
    </row>
    <row r="284" spans="2:11" ht="12.75">
      <c r="B284" s="20"/>
      <c r="C284" s="37" t="s">
        <v>300</v>
      </c>
      <c r="D284" s="20"/>
      <c r="E284" s="37" t="s">
        <v>442</v>
      </c>
      <c r="F284" s="36" t="s">
        <v>116</v>
      </c>
      <c r="G284" s="20"/>
      <c r="H284" s="77">
        <v>291.68</v>
      </c>
      <c r="I284" s="35" t="s">
        <v>1324</v>
      </c>
      <c r="J284" s="66"/>
      <c r="K284" s="30">
        <f t="shared" si="5"/>
        <v>0</v>
      </c>
    </row>
    <row r="285" spans="2:11" ht="12.75">
      <c r="B285" s="20"/>
      <c r="C285" s="37" t="s">
        <v>301</v>
      </c>
      <c r="D285" s="20"/>
      <c r="E285" s="37" t="s">
        <v>443</v>
      </c>
      <c r="F285" s="36" t="s">
        <v>116</v>
      </c>
      <c r="G285" s="20"/>
      <c r="H285" s="77">
        <v>302.18</v>
      </c>
      <c r="I285" s="35" t="s">
        <v>1325</v>
      </c>
      <c r="J285" s="66"/>
      <c r="K285" s="30">
        <f t="shared" si="5"/>
        <v>0</v>
      </c>
    </row>
    <row r="286" spans="2:11" ht="12.75">
      <c r="B286" s="20"/>
      <c r="C286" s="37" t="s">
        <v>302</v>
      </c>
      <c r="D286" s="20"/>
      <c r="E286" s="37" t="s">
        <v>444</v>
      </c>
      <c r="F286" s="36" t="s">
        <v>116</v>
      </c>
      <c r="G286" s="20"/>
      <c r="H286" s="77">
        <v>320.37</v>
      </c>
      <c r="I286" s="35" t="s">
        <v>1326</v>
      </c>
      <c r="J286" s="66"/>
      <c r="K286" s="30">
        <f t="shared" si="5"/>
        <v>0</v>
      </c>
    </row>
    <row r="287" spans="2:11" ht="12.75">
      <c r="B287" s="20"/>
      <c r="C287" s="37" t="s">
        <v>303</v>
      </c>
      <c r="D287" s="20"/>
      <c r="E287" s="37" t="s">
        <v>445</v>
      </c>
      <c r="F287" s="36" t="s">
        <v>116</v>
      </c>
      <c r="G287" s="20"/>
      <c r="H287" s="77">
        <v>501</v>
      </c>
      <c r="I287" s="35" t="s">
        <v>1327</v>
      </c>
      <c r="J287" s="66"/>
      <c r="K287" s="30">
        <f t="shared" si="5"/>
        <v>0</v>
      </c>
    </row>
    <row r="288" spans="2:11" ht="12.75">
      <c r="B288" s="20"/>
      <c r="C288" s="37" t="s">
        <v>304</v>
      </c>
      <c r="D288" s="20"/>
      <c r="E288" s="37" t="s">
        <v>446</v>
      </c>
      <c r="F288" s="36" t="s">
        <v>116</v>
      </c>
      <c r="G288" s="20"/>
      <c r="H288" s="77">
        <v>412.04</v>
      </c>
      <c r="I288" s="35" t="s">
        <v>1328</v>
      </c>
      <c r="J288" s="66"/>
      <c r="K288" s="30">
        <f t="shared" si="5"/>
        <v>0</v>
      </c>
    </row>
    <row r="289" spans="2:11" ht="12.75">
      <c r="B289" s="20"/>
      <c r="C289" s="37" t="s">
        <v>305</v>
      </c>
      <c r="D289" s="20"/>
      <c r="E289" s="37" t="s">
        <v>447</v>
      </c>
      <c r="F289" s="36" t="s">
        <v>116</v>
      </c>
      <c r="G289" s="20"/>
      <c r="H289" s="77">
        <v>490.3</v>
      </c>
      <c r="I289" s="35" t="s">
        <v>1329</v>
      </c>
      <c r="J289" s="66"/>
      <c r="K289" s="30">
        <f t="shared" si="5"/>
        <v>0</v>
      </c>
    </row>
    <row r="290" spans="2:11" ht="12.75">
      <c r="B290" s="20"/>
      <c r="C290" s="37" t="s">
        <v>306</v>
      </c>
      <c r="D290" s="20"/>
      <c r="E290" s="37" t="s">
        <v>448</v>
      </c>
      <c r="F290" s="36" t="s">
        <v>116</v>
      </c>
      <c r="G290" s="20"/>
      <c r="H290" s="77">
        <v>518.09</v>
      </c>
      <c r="I290" s="35" t="s">
        <v>1330</v>
      </c>
      <c r="J290" s="66"/>
      <c r="K290" s="30">
        <f t="shared" si="5"/>
        <v>0</v>
      </c>
    </row>
    <row r="291" spans="2:11" ht="12.75">
      <c r="B291" s="20"/>
      <c r="C291" s="37" t="s">
        <v>307</v>
      </c>
      <c r="D291" s="20"/>
      <c r="E291" s="37" t="s">
        <v>449</v>
      </c>
      <c r="F291" s="36" t="s">
        <v>116</v>
      </c>
      <c r="G291" s="20"/>
      <c r="H291" s="77">
        <v>731.31</v>
      </c>
      <c r="I291" s="35" t="s">
        <v>1331</v>
      </c>
      <c r="J291" s="66"/>
      <c r="K291" s="30">
        <f t="shared" si="5"/>
        <v>0</v>
      </c>
    </row>
    <row r="292" spans="2:11" ht="12.75">
      <c r="B292" s="20"/>
      <c r="C292" s="37" t="s">
        <v>308</v>
      </c>
      <c r="D292" s="20"/>
      <c r="E292" s="37" t="s">
        <v>450</v>
      </c>
      <c r="F292" s="36" t="s">
        <v>116</v>
      </c>
      <c r="G292" s="20"/>
      <c r="H292" s="77">
        <v>884.95</v>
      </c>
      <c r="I292" s="35" t="s">
        <v>1332</v>
      </c>
      <c r="J292" s="66"/>
      <c r="K292" s="30">
        <f t="shared" si="5"/>
        <v>0</v>
      </c>
    </row>
    <row r="293" spans="2:11" ht="12.75">
      <c r="B293" s="20"/>
      <c r="C293" s="37" t="s">
        <v>309</v>
      </c>
      <c r="D293" s="20"/>
      <c r="E293" s="37" t="s">
        <v>451</v>
      </c>
      <c r="F293" s="36" t="s">
        <v>116</v>
      </c>
      <c r="G293" s="20"/>
      <c r="H293" s="77">
        <v>780.09</v>
      </c>
      <c r="I293" s="35" t="s">
        <v>1333</v>
      </c>
      <c r="J293" s="66"/>
      <c r="K293" s="30">
        <f t="shared" si="5"/>
        <v>0</v>
      </c>
    </row>
    <row r="294" spans="2:11" ht="12.75">
      <c r="B294" s="20"/>
      <c r="C294" s="37" t="s">
        <v>310</v>
      </c>
      <c r="D294" s="20"/>
      <c r="E294" s="37" t="s">
        <v>452</v>
      </c>
      <c r="F294" s="36" t="s">
        <v>116</v>
      </c>
      <c r="G294" s="20"/>
      <c r="H294" s="77">
        <v>825.47</v>
      </c>
      <c r="I294" s="35" t="s">
        <v>1334</v>
      </c>
      <c r="J294" s="66"/>
      <c r="K294" s="30">
        <f t="shared" si="5"/>
        <v>0</v>
      </c>
    </row>
    <row r="295" spans="2:11" ht="12.75">
      <c r="B295" s="20"/>
      <c r="C295" s="37" t="s">
        <v>311</v>
      </c>
      <c r="D295" s="20"/>
      <c r="E295" s="37" t="s">
        <v>453</v>
      </c>
      <c r="F295" s="36" t="s">
        <v>116</v>
      </c>
      <c r="G295" s="20"/>
      <c r="H295" s="77">
        <v>832.57</v>
      </c>
      <c r="I295" s="35" t="s">
        <v>1335</v>
      </c>
      <c r="J295" s="66"/>
      <c r="K295" s="30">
        <f aca="true" t="shared" si="6" ref="K295:K358">J295*H295</f>
        <v>0</v>
      </c>
    </row>
    <row r="296" spans="2:11" ht="12.75">
      <c r="B296" s="20"/>
      <c r="C296" s="37" t="s">
        <v>312</v>
      </c>
      <c r="D296" s="20"/>
      <c r="E296" s="37" t="s">
        <v>454</v>
      </c>
      <c r="F296" s="36" t="s">
        <v>116</v>
      </c>
      <c r="G296" s="20"/>
      <c r="H296" s="77">
        <v>1041.38</v>
      </c>
      <c r="I296" s="35" t="s">
        <v>1336</v>
      </c>
      <c r="J296" s="66"/>
      <c r="K296" s="30">
        <f t="shared" si="6"/>
        <v>0</v>
      </c>
    </row>
    <row r="297" spans="2:11" ht="12.75">
      <c r="B297" s="20"/>
      <c r="C297" s="37" t="s">
        <v>313</v>
      </c>
      <c r="D297" s="20"/>
      <c r="E297" s="37" t="s">
        <v>455</v>
      </c>
      <c r="F297" s="36" t="s">
        <v>116</v>
      </c>
      <c r="G297" s="20"/>
      <c r="H297" s="78">
        <v>1189.12</v>
      </c>
      <c r="I297" s="35" t="s">
        <v>1337</v>
      </c>
      <c r="J297" s="66"/>
      <c r="K297" s="30">
        <f t="shared" si="6"/>
        <v>0</v>
      </c>
    </row>
    <row r="298" spans="2:11" ht="12.75">
      <c r="B298" s="20"/>
      <c r="C298" s="37" t="s">
        <v>314</v>
      </c>
      <c r="D298" s="20"/>
      <c r="E298" s="37" t="s">
        <v>456</v>
      </c>
      <c r="F298" s="36" t="s">
        <v>116</v>
      </c>
      <c r="G298" s="20"/>
      <c r="H298" s="78">
        <v>1544.18</v>
      </c>
      <c r="I298" s="35" t="s">
        <v>1338</v>
      </c>
      <c r="J298" s="66"/>
      <c r="K298" s="30">
        <f t="shared" si="6"/>
        <v>0</v>
      </c>
    </row>
    <row r="299" spans="2:11" ht="12.75">
      <c r="B299" s="20"/>
      <c r="C299" s="37" t="s">
        <v>315</v>
      </c>
      <c r="D299" s="20"/>
      <c r="E299" s="37" t="s">
        <v>457</v>
      </c>
      <c r="F299" s="36" t="s">
        <v>116</v>
      </c>
      <c r="G299" s="20"/>
      <c r="H299" s="78">
        <v>1238.4</v>
      </c>
      <c r="I299" s="35" t="s">
        <v>1339</v>
      </c>
      <c r="J299" s="66"/>
      <c r="K299" s="30">
        <f t="shared" si="6"/>
        <v>0</v>
      </c>
    </row>
    <row r="300" spans="2:11" ht="12.75">
      <c r="B300" s="20"/>
      <c r="C300" s="37" t="s">
        <v>316</v>
      </c>
      <c r="D300" s="20"/>
      <c r="E300" s="37" t="s">
        <v>458</v>
      </c>
      <c r="F300" s="36" t="s">
        <v>116</v>
      </c>
      <c r="G300" s="20"/>
      <c r="H300" s="78">
        <v>1261.9</v>
      </c>
      <c r="I300" s="35" t="s">
        <v>1340</v>
      </c>
      <c r="J300" s="66"/>
      <c r="K300" s="30">
        <f t="shared" si="6"/>
        <v>0</v>
      </c>
    </row>
    <row r="301" spans="2:11" ht="12.75">
      <c r="B301" s="20"/>
      <c r="C301" s="47" t="s">
        <v>317</v>
      </c>
      <c r="D301" s="20"/>
      <c r="E301" s="37" t="s">
        <v>459</v>
      </c>
      <c r="F301" s="36" t="s">
        <v>116</v>
      </c>
      <c r="G301" s="20"/>
      <c r="H301" s="86">
        <v>1292.88</v>
      </c>
      <c r="I301" s="35" t="s">
        <v>1341</v>
      </c>
      <c r="J301" s="66"/>
      <c r="K301" s="30">
        <f t="shared" si="6"/>
        <v>0</v>
      </c>
    </row>
    <row r="302" spans="2:11" ht="12.75">
      <c r="B302" s="20"/>
      <c r="C302" s="47" t="s">
        <v>318</v>
      </c>
      <c r="D302" s="20"/>
      <c r="E302" s="37" t="s">
        <v>460</v>
      </c>
      <c r="F302" s="36" t="s">
        <v>116</v>
      </c>
      <c r="G302" s="20"/>
      <c r="H302" s="86">
        <v>1559.28</v>
      </c>
      <c r="I302" s="35" t="s">
        <v>1342</v>
      </c>
      <c r="J302" s="66"/>
      <c r="K302" s="30">
        <f t="shared" si="6"/>
        <v>0</v>
      </c>
    </row>
    <row r="303" spans="2:11" ht="12.75">
      <c r="B303" s="20"/>
      <c r="C303" s="47" t="s">
        <v>319</v>
      </c>
      <c r="D303" s="20"/>
      <c r="E303" s="37" t="s">
        <v>461</v>
      </c>
      <c r="F303" s="36" t="s">
        <v>116</v>
      </c>
      <c r="G303" s="20"/>
      <c r="H303" s="86">
        <v>1801.58</v>
      </c>
      <c r="I303" s="35" t="s">
        <v>1343</v>
      </c>
      <c r="J303" s="66"/>
      <c r="K303" s="30">
        <f t="shared" si="6"/>
        <v>0</v>
      </c>
    </row>
    <row r="304" spans="2:11" ht="12.75">
      <c r="B304" s="20"/>
      <c r="C304" s="47" t="s">
        <v>320</v>
      </c>
      <c r="D304" s="20"/>
      <c r="E304" s="37" t="s">
        <v>462</v>
      </c>
      <c r="F304" s="36" t="s">
        <v>116</v>
      </c>
      <c r="G304" s="20"/>
      <c r="H304" s="86">
        <v>2265.49</v>
      </c>
      <c r="I304" s="35" t="s">
        <v>1344</v>
      </c>
      <c r="J304" s="66"/>
      <c r="K304" s="30">
        <f t="shared" si="6"/>
        <v>0</v>
      </c>
    </row>
    <row r="305" spans="2:11" ht="12.75">
      <c r="B305" s="20"/>
      <c r="C305" s="47" t="s">
        <v>321</v>
      </c>
      <c r="D305" s="20"/>
      <c r="E305" s="37" t="s">
        <v>463</v>
      </c>
      <c r="F305" s="36" t="s">
        <v>116</v>
      </c>
      <c r="G305" s="20"/>
      <c r="H305" s="86">
        <v>2381.85</v>
      </c>
      <c r="I305" s="35" t="s">
        <v>1345</v>
      </c>
      <c r="J305" s="66"/>
      <c r="K305" s="30">
        <f t="shared" si="6"/>
        <v>0</v>
      </c>
    </row>
    <row r="306" spans="2:11" ht="12.75">
      <c r="B306" s="20"/>
      <c r="C306" s="47" t="s">
        <v>322</v>
      </c>
      <c r="D306" s="20"/>
      <c r="E306" s="37" t="s">
        <v>464</v>
      </c>
      <c r="F306" s="36" t="s">
        <v>116</v>
      </c>
      <c r="G306" s="20"/>
      <c r="H306" s="86">
        <v>2103.06</v>
      </c>
      <c r="I306" s="35" t="s">
        <v>1346</v>
      </c>
      <c r="J306" s="66"/>
      <c r="K306" s="30">
        <f t="shared" si="6"/>
        <v>0</v>
      </c>
    </row>
    <row r="307" spans="2:11" ht="12.75">
      <c r="B307" s="20"/>
      <c r="C307" s="47" t="s">
        <v>323</v>
      </c>
      <c r="D307" s="20"/>
      <c r="E307" s="37" t="s">
        <v>465</v>
      </c>
      <c r="F307" s="36" t="s">
        <v>116</v>
      </c>
      <c r="G307" s="20"/>
      <c r="H307" s="86">
        <v>2247.1</v>
      </c>
      <c r="I307" s="35" t="s">
        <v>1347</v>
      </c>
      <c r="J307" s="66"/>
      <c r="K307" s="30">
        <f t="shared" si="6"/>
        <v>0</v>
      </c>
    </row>
    <row r="308" spans="2:11" ht="12.75">
      <c r="B308" s="20"/>
      <c r="C308" s="47" t="s">
        <v>324</v>
      </c>
      <c r="D308" s="20"/>
      <c r="E308" s="37" t="s">
        <v>466</v>
      </c>
      <c r="F308" s="36" t="s">
        <v>116</v>
      </c>
      <c r="G308" s="20"/>
      <c r="H308" s="86">
        <v>1887.44</v>
      </c>
      <c r="I308" s="35" t="s">
        <v>1348</v>
      </c>
      <c r="J308" s="66"/>
      <c r="K308" s="30">
        <f t="shared" si="6"/>
        <v>0</v>
      </c>
    </row>
    <row r="309" spans="2:11" ht="12.75">
      <c r="B309" s="20"/>
      <c r="C309" s="47" t="s">
        <v>325</v>
      </c>
      <c r="D309" s="20"/>
      <c r="E309" s="37" t="s">
        <v>467</v>
      </c>
      <c r="F309" s="36" t="s">
        <v>116</v>
      </c>
      <c r="G309" s="20"/>
      <c r="H309" s="86">
        <v>2023.49</v>
      </c>
      <c r="I309" s="35" t="s">
        <v>1349</v>
      </c>
      <c r="J309" s="66"/>
      <c r="K309" s="30">
        <f t="shared" si="6"/>
        <v>0</v>
      </c>
    </row>
    <row r="310" spans="2:11" ht="12.75">
      <c r="B310" s="20"/>
      <c r="C310" s="47" t="s">
        <v>326</v>
      </c>
      <c r="D310" s="20"/>
      <c r="E310" s="37" t="s">
        <v>468</v>
      </c>
      <c r="F310" s="36" t="s">
        <v>116</v>
      </c>
      <c r="G310" s="20"/>
      <c r="H310" s="86">
        <v>2324.57</v>
      </c>
      <c r="I310" s="35" t="s">
        <v>1350</v>
      </c>
      <c r="J310" s="66"/>
      <c r="K310" s="30">
        <f t="shared" si="6"/>
        <v>0</v>
      </c>
    </row>
    <row r="311" spans="2:11" ht="12.75">
      <c r="B311" s="20"/>
      <c r="C311" s="47" t="s">
        <v>327</v>
      </c>
      <c r="D311" s="20"/>
      <c r="E311" s="37" t="s">
        <v>469</v>
      </c>
      <c r="F311" s="36" t="s">
        <v>116</v>
      </c>
      <c r="G311" s="20"/>
      <c r="H311" s="86">
        <v>2664.13</v>
      </c>
      <c r="I311" s="35" t="s">
        <v>1351</v>
      </c>
      <c r="J311" s="66"/>
      <c r="K311" s="30">
        <f t="shared" si="6"/>
        <v>0</v>
      </c>
    </row>
    <row r="312" spans="2:11" ht="12.75">
      <c r="B312" s="20"/>
      <c r="C312" s="47" t="s">
        <v>328</v>
      </c>
      <c r="D312" s="20"/>
      <c r="E312" s="37" t="s">
        <v>470</v>
      </c>
      <c r="F312" s="36" t="s">
        <v>116</v>
      </c>
      <c r="G312" s="20"/>
      <c r="H312" s="86">
        <v>3968.31</v>
      </c>
      <c r="I312" s="35" t="s">
        <v>1352</v>
      </c>
      <c r="J312" s="66"/>
      <c r="K312" s="30">
        <f t="shared" si="6"/>
        <v>0</v>
      </c>
    </row>
    <row r="313" spans="2:11" ht="12.75">
      <c r="B313" s="20"/>
      <c r="C313" s="47" t="s">
        <v>329</v>
      </c>
      <c r="D313" s="20"/>
      <c r="E313" s="37" t="s">
        <v>471</v>
      </c>
      <c r="F313" s="36" t="s">
        <v>116</v>
      </c>
      <c r="G313" s="20"/>
      <c r="H313" s="86">
        <v>2384.95</v>
      </c>
      <c r="I313" s="35" t="s">
        <v>1353</v>
      </c>
      <c r="J313" s="66"/>
      <c r="K313" s="30">
        <f t="shared" si="6"/>
        <v>0</v>
      </c>
    </row>
    <row r="314" spans="2:11" ht="12.75">
      <c r="B314" s="20"/>
      <c r="C314" s="47" t="s">
        <v>330</v>
      </c>
      <c r="D314" s="20"/>
      <c r="E314" s="37" t="s">
        <v>472</v>
      </c>
      <c r="F314" s="36" t="s">
        <v>116</v>
      </c>
      <c r="G314" s="20"/>
      <c r="H314" s="86">
        <v>2407.24</v>
      </c>
      <c r="I314" s="35" t="s">
        <v>1354</v>
      </c>
      <c r="J314" s="66"/>
      <c r="K314" s="30">
        <f t="shared" si="6"/>
        <v>0</v>
      </c>
    </row>
    <row r="315" spans="2:11" ht="12.75">
      <c r="B315" s="20"/>
      <c r="C315" s="47" t="s">
        <v>331</v>
      </c>
      <c r="D315" s="20"/>
      <c r="E315" s="37" t="s">
        <v>473</v>
      </c>
      <c r="F315" s="36" t="s">
        <v>116</v>
      </c>
      <c r="G315" s="20"/>
      <c r="H315" s="86">
        <v>2611.36</v>
      </c>
      <c r="I315" s="35" t="s">
        <v>1355</v>
      </c>
      <c r="J315" s="66"/>
      <c r="K315" s="30">
        <f t="shared" si="6"/>
        <v>0</v>
      </c>
    </row>
    <row r="316" spans="2:11" ht="12.75">
      <c r="B316" s="20"/>
      <c r="C316" s="47" t="s">
        <v>332</v>
      </c>
      <c r="D316" s="20"/>
      <c r="E316" s="37" t="s">
        <v>474</v>
      </c>
      <c r="F316" s="36" t="s">
        <v>116</v>
      </c>
      <c r="G316" s="20"/>
      <c r="H316" s="86">
        <v>3193.22</v>
      </c>
      <c r="I316" s="35" t="s">
        <v>1356</v>
      </c>
      <c r="J316" s="66"/>
      <c r="K316" s="30">
        <f t="shared" si="6"/>
        <v>0</v>
      </c>
    </row>
    <row r="317" spans="2:11" ht="12.75">
      <c r="B317" s="20"/>
      <c r="C317" s="47" t="s">
        <v>333</v>
      </c>
      <c r="D317" s="20"/>
      <c r="E317" s="37" t="s">
        <v>475</v>
      </c>
      <c r="F317" s="36" t="s">
        <v>116</v>
      </c>
      <c r="G317" s="20"/>
      <c r="H317" s="86">
        <v>3856.36</v>
      </c>
      <c r="I317" s="35" t="s">
        <v>1357</v>
      </c>
      <c r="J317" s="66"/>
      <c r="K317" s="30">
        <f t="shared" si="6"/>
        <v>0</v>
      </c>
    </row>
    <row r="318" spans="2:11" ht="12.75">
      <c r="B318" s="20"/>
      <c r="C318" s="47" t="s">
        <v>334</v>
      </c>
      <c r="D318" s="20"/>
      <c r="E318" s="37" t="s">
        <v>476</v>
      </c>
      <c r="F318" s="36" t="s">
        <v>116</v>
      </c>
      <c r="G318" s="20"/>
      <c r="H318" s="86">
        <v>4348.06</v>
      </c>
      <c r="I318" s="35" t="s">
        <v>1358</v>
      </c>
      <c r="J318" s="66"/>
      <c r="K318" s="30">
        <f t="shared" si="6"/>
        <v>0</v>
      </c>
    </row>
    <row r="319" spans="2:11" ht="12.75">
      <c r="B319" s="20"/>
      <c r="C319" s="47" t="s">
        <v>335</v>
      </c>
      <c r="D319" s="20"/>
      <c r="E319" s="37" t="s">
        <v>477</v>
      </c>
      <c r="F319" s="36" t="s">
        <v>116</v>
      </c>
      <c r="G319" s="20"/>
      <c r="H319" s="87">
        <v>4683.73</v>
      </c>
      <c r="I319" s="35" t="s">
        <v>1359</v>
      </c>
      <c r="J319" s="66"/>
      <c r="K319" s="30">
        <f t="shared" si="6"/>
        <v>0</v>
      </c>
    </row>
    <row r="320" spans="2:11" ht="12.75">
      <c r="B320" s="20"/>
      <c r="C320" s="47" t="s">
        <v>336</v>
      </c>
      <c r="D320" s="20"/>
      <c r="E320" s="37" t="s">
        <v>478</v>
      </c>
      <c r="F320" s="36" t="s">
        <v>116</v>
      </c>
      <c r="G320" s="20"/>
      <c r="H320" s="86">
        <v>5481.51</v>
      </c>
      <c r="I320" s="35" t="s">
        <v>1360</v>
      </c>
      <c r="J320" s="66"/>
      <c r="K320" s="30">
        <f t="shared" si="6"/>
        <v>0</v>
      </c>
    </row>
    <row r="321" spans="2:11" ht="12.75">
      <c r="B321" s="20"/>
      <c r="C321" s="47" t="s">
        <v>337</v>
      </c>
      <c r="D321" s="20"/>
      <c r="E321" s="37" t="s">
        <v>479</v>
      </c>
      <c r="F321" s="36" t="s">
        <v>116</v>
      </c>
      <c r="G321" s="20"/>
      <c r="H321" s="86">
        <v>3263.19</v>
      </c>
      <c r="I321" s="35" t="s">
        <v>1361</v>
      </c>
      <c r="J321" s="66"/>
      <c r="K321" s="30">
        <f t="shared" si="6"/>
        <v>0</v>
      </c>
    </row>
    <row r="322" spans="2:11" ht="12.75">
      <c r="B322" s="20" t="s">
        <v>220</v>
      </c>
      <c r="C322" s="47" t="s">
        <v>338</v>
      </c>
      <c r="D322" s="20"/>
      <c r="E322" s="37" t="s">
        <v>480</v>
      </c>
      <c r="F322" s="36" t="s">
        <v>116</v>
      </c>
      <c r="G322" s="20"/>
      <c r="H322" s="86">
        <v>3460.12</v>
      </c>
      <c r="I322" s="35" t="s">
        <v>1362</v>
      </c>
      <c r="J322" s="66"/>
      <c r="K322" s="30">
        <f t="shared" si="6"/>
        <v>0</v>
      </c>
    </row>
    <row r="323" spans="2:11" ht="12.75">
      <c r="B323" s="20" t="s">
        <v>32</v>
      </c>
      <c r="C323" s="47" t="s">
        <v>339</v>
      </c>
      <c r="D323" s="20"/>
      <c r="E323" s="37" t="s">
        <v>481</v>
      </c>
      <c r="F323" s="36" t="s">
        <v>116</v>
      </c>
      <c r="G323" s="20"/>
      <c r="H323" s="86">
        <v>3488</v>
      </c>
      <c r="I323" s="35" t="s">
        <v>1363</v>
      </c>
      <c r="J323" s="66"/>
      <c r="K323" s="30">
        <f t="shared" si="6"/>
        <v>0</v>
      </c>
    </row>
    <row r="324" spans="2:11" ht="12.75">
      <c r="B324" s="20"/>
      <c r="C324" s="47" t="s">
        <v>340</v>
      </c>
      <c r="D324" s="20"/>
      <c r="E324" s="37" t="s">
        <v>482</v>
      </c>
      <c r="F324" s="36" t="s">
        <v>116</v>
      </c>
      <c r="G324" s="20"/>
      <c r="H324" s="86">
        <v>4117.55</v>
      </c>
      <c r="I324" s="35" t="s">
        <v>1364</v>
      </c>
      <c r="J324" s="66"/>
      <c r="K324" s="30">
        <f t="shared" si="6"/>
        <v>0</v>
      </c>
    </row>
    <row r="325" spans="2:11" ht="12.75">
      <c r="B325" s="20"/>
      <c r="C325" s="47" t="s">
        <v>341</v>
      </c>
      <c r="D325" s="20"/>
      <c r="E325" s="37" t="s">
        <v>483</v>
      </c>
      <c r="F325" s="36" t="s">
        <v>116</v>
      </c>
      <c r="G325" s="20"/>
      <c r="H325" s="86">
        <v>4318.37</v>
      </c>
      <c r="I325" s="35" t="s">
        <v>1365</v>
      </c>
      <c r="J325" s="66"/>
      <c r="K325" s="30">
        <f t="shared" si="6"/>
        <v>0</v>
      </c>
    </row>
    <row r="326" spans="2:11" ht="12.75">
      <c r="B326" s="20"/>
      <c r="C326" s="47" t="s">
        <v>342</v>
      </c>
      <c r="D326" s="20"/>
      <c r="E326" s="37" t="s">
        <v>484</v>
      </c>
      <c r="F326" s="36" t="s">
        <v>116</v>
      </c>
      <c r="G326" s="20"/>
      <c r="H326" s="86">
        <v>4555.78</v>
      </c>
      <c r="I326" s="35" t="s">
        <v>1366</v>
      </c>
      <c r="J326" s="66"/>
      <c r="K326" s="30">
        <f t="shared" si="6"/>
        <v>0</v>
      </c>
    </row>
    <row r="327" spans="2:11" ht="12.75">
      <c r="B327" s="20"/>
      <c r="C327" s="47" t="s">
        <v>343</v>
      </c>
      <c r="D327" s="20"/>
      <c r="E327" s="37" t="s">
        <v>485</v>
      </c>
      <c r="F327" s="36" t="s">
        <v>116</v>
      </c>
      <c r="G327" s="20"/>
      <c r="H327" s="86">
        <v>5229.31</v>
      </c>
      <c r="I327" s="35" t="s">
        <v>1367</v>
      </c>
      <c r="J327" s="66"/>
      <c r="K327" s="30">
        <f t="shared" si="6"/>
        <v>0</v>
      </c>
    </row>
    <row r="328" spans="2:11" ht="12.75">
      <c r="B328" s="20"/>
      <c r="C328" s="47" t="s">
        <v>344</v>
      </c>
      <c r="D328" s="20"/>
      <c r="E328" s="37" t="s">
        <v>486</v>
      </c>
      <c r="F328" s="36" t="s">
        <v>116</v>
      </c>
      <c r="G328" s="20"/>
      <c r="H328" s="86">
        <v>5838.86</v>
      </c>
      <c r="I328" s="35" t="s">
        <v>1368</v>
      </c>
      <c r="J328" s="66"/>
      <c r="K328" s="30">
        <f t="shared" si="6"/>
        <v>0</v>
      </c>
    </row>
    <row r="329" spans="2:11" ht="12.75">
      <c r="B329" s="20"/>
      <c r="C329" s="47" t="s">
        <v>345</v>
      </c>
      <c r="D329" s="20"/>
      <c r="E329" s="37" t="s">
        <v>487</v>
      </c>
      <c r="F329" s="36" t="s">
        <v>116</v>
      </c>
      <c r="G329" s="20"/>
      <c r="H329" s="86">
        <v>4225.81</v>
      </c>
      <c r="I329" s="35" t="s">
        <v>1369</v>
      </c>
      <c r="J329" s="66"/>
      <c r="K329" s="30">
        <f t="shared" si="6"/>
        <v>0</v>
      </c>
    </row>
    <row r="330" spans="2:11" ht="12.75">
      <c r="B330" s="20"/>
      <c r="C330" s="47" t="s">
        <v>346</v>
      </c>
      <c r="D330" s="20"/>
      <c r="E330" s="37" t="s">
        <v>488</v>
      </c>
      <c r="F330" s="36" t="s">
        <v>116</v>
      </c>
      <c r="G330" s="20"/>
      <c r="H330" s="86">
        <v>4904.84</v>
      </c>
      <c r="I330" s="35" t="s">
        <v>1370</v>
      </c>
      <c r="J330" s="66"/>
      <c r="K330" s="30">
        <f t="shared" si="6"/>
        <v>0</v>
      </c>
    </row>
    <row r="331" spans="2:11" ht="12.75">
      <c r="B331" s="20"/>
      <c r="C331" s="47" t="s">
        <v>347</v>
      </c>
      <c r="D331" s="20"/>
      <c r="E331" s="37" t="s">
        <v>489</v>
      </c>
      <c r="F331" s="36" t="s">
        <v>116</v>
      </c>
      <c r="G331" s="20"/>
      <c r="H331" s="86">
        <v>4937.22</v>
      </c>
      <c r="I331" s="35" t="s">
        <v>1371</v>
      </c>
      <c r="J331" s="66"/>
      <c r="K331" s="30">
        <f t="shared" si="6"/>
        <v>0</v>
      </c>
    </row>
    <row r="332" spans="2:11" ht="12.75">
      <c r="B332" s="20"/>
      <c r="C332" s="47" t="s">
        <v>348</v>
      </c>
      <c r="D332" s="20"/>
      <c r="E332" s="37" t="s">
        <v>490</v>
      </c>
      <c r="F332" s="36" t="s">
        <v>116</v>
      </c>
      <c r="G332" s="20"/>
      <c r="H332" s="86">
        <v>5027.09</v>
      </c>
      <c r="I332" s="35" t="s">
        <v>1372</v>
      </c>
      <c r="J332" s="66"/>
      <c r="K332" s="30">
        <f t="shared" si="6"/>
        <v>0</v>
      </c>
    </row>
    <row r="333" spans="2:11" ht="12.75">
      <c r="B333" s="20"/>
      <c r="C333" s="47" t="s">
        <v>349</v>
      </c>
      <c r="D333" s="20"/>
      <c r="E333" s="37" t="s">
        <v>491</v>
      </c>
      <c r="F333" s="36" t="s">
        <v>116</v>
      </c>
      <c r="G333" s="20"/>
      <c r="H333" s="86">
        <v>5187.92</v>
      </c>
      <c r="I333" s="35" t="s">
        <v>1373</v>
      </c>
      <c r="J333" s="66"/>
      <c r="K333" s="30">
        <f t="shared" si="6"/>
        <v>0</v>
      </c>
    </row>
    <row r="334" spans="2:11" ht="12.75">
      <c r="B334" s="20"/>
      <c r="C334" s="47" t="s">
        <v>350</v>
      </c>
      <c r="D334" s="20"/>
      <c r="E334" s="37" t="s">
        <v>492</v>
      </c>
      <c r="F334" s="36" t="s">
        <v>116</v>
      </c>
      <c r="G334" s="20"/>
      <c r="H334" s="86">
        <v>5465.31</v>
      </c>
      <c r="I334" s="35" t="s">
        <v>1374</v>
      </c>
      <c r="J334" s="66"/>
      <c r="K334" s="30">
        <f t="shared" si="6"/>
        <v>0</v>
      </c>
    </row>
    <row r="335" spans="2:11" ht="12.75">
      <c r="B335" s="20"/>
      <c r="C335" s="47" t="s">
        <v>351</v>
      </c>
      <c r="D335" s="20"/>
      <c r="E335" s="37" t="s">
        <v>493</v>
      </c>
      <c r="F335" s="36" t="s">
        <v>116</v>
      </c>
      <c r="G335" s="20"/>
      <c r="H335" s="86">
        <v>5917.23</v>
      </c>
      <c r="I335" s="35" t="s">
        <v>1375</v>
      </c>
      <c r="J335" s="66"/>
      <c r="K335" s="30">
        <f t="shared" si="6"/>
        <v>0</v>
      </c>
    </row>
    <row r="336" spans="2:11" ht="12.75">
      <c r="B336" s="20"/>
      <c r="C336" s="47" t="s">
        <v>352</v>
      </c>
      <c r="D336" s="20"/>
      <c r="E336" s="37" t="s">
        <v>494</v>
      </c>
      <c r="F336" s="36" t="s">
        <v>116</v>
      </c>
      <c r="G336" s="20"/>
      <c r="H336" s="86">
        <v>6260.59</v>
      </c>
      <c r="I336" s="35" t="s">
        <v>1376</v>
      </c>
      <c r="J336" s="66"/>
      <c r="K336" s="30">
        <f t="shared" si="6"/>
        <v>0</v>
      </c>
    </row>
    <row r="337" spans="2:11" ht="12.75">
      <c r="B337" s="20"/>
      <c r="C337" s="47" t="s">
        <v>353</v>
      </c>
      <c r="D337" s="20"/>
      <c r="E337" s="37" t="s">
        <v>495</v>
      </c>
      <c r="F337" s="36" t="s">
        <v>116</v>
      </c>
      <c r="G337" s="20"/>
      <c r="H337" s="86">
        <v>6678.33</v>
      </c>
      <c r="I337" s="35" t="s">
        <v>1377</v>
      </c>
      <c r="J337" s="66"/>
      <c r="K337" s="30">
        <f t="shared" si="6"/>
        <v>0</v>
      </c>
    </row>
    <row r="338" spans="2:11" ht="12.75">
      <c r="B338" s="20"/>
      <c r="C338" s="47" t="s">
        <v>354</v>
      </c>
      <c r="D338" s="20"/>
      <c r="E338" s="37" t="s">
        <v>496</v>
      </c>
      <c r="F338" s="36" t="s">
        <v>116</v>
      </c>
      <c r="G338" s="20"/>
      <c r="H338" s="86">
        <v>9964.21</v>
      </c>
      <c r="I338" s="35" t="s">
        <v>1378</v>
      </c>
      <c r="J338" s="66"/>
      <c r="K338" s="30">
        <f t="shared" si="6"/>
        <v>0</v>
      </c>
    </row>
    <row r="339" spans="2:11" ht="12.75">
      <c r="B339" s="20"/>
      <c r="C339" s="47" t="s">
        <v>355</v>
      </c>
      <c r="D339" s="20"/>
      <c r="E339" s="37" t="s">
        <v>497</v>
      </c>
      <c r="F339" s="36" t="s">
        <v>116</v>
      </c>
      <c r="G339" s="20"/>
      <c r="H339" s="86">
        <v>6720.01</v>
      </c>
      <c r="I339" s="35" t="s">
        <v>1379</v>
      </c>
      <c r="J339" s="66"/>
      <c r="K339" s="30">
        <f t="shared" si="6"/>
        <v>0</v>
      </c>
    </row>
    <row r="340" spans="2:11" ht="12.75">
      <c r="B340" s="20"/>
      <c r="C340" s="47" t="s">
        <v>356</v>
      </c>
      <c r="D340" s="20"/>
      <c r="E340" s="37" t="s">
        <v>498</v>
      </c>
      <c r="F340" s="36" t="s">
        <v>116</v>
      </c>
      <c r="G340" s="20"/>
      <c r="H340" s="86">
        <v>8381.95</v>
      </c>
      <c r="I340" s="35" t="s">
        <v>1380</v>
      </c>
      <c r="J340" s="66"/>
      <c r="K340" s="30">
        <f t="shared" si="6"/>
        <v>0</v>
      </c>
    </row>
    <row r="341" spans="2:11" ht="12.75">
      <c r="B341" s="20"/>
      <c r="C341" s="47" t="s">
        <v>357</v>
      </c>
      <c r="D341" s="20"/>
      <c r="E341" s="37" t="s">
        <v>499</v>
      </c>
      <c r="F341" s="36" t="s">
        <v>116</v>
      </c>
      <c r="G341" s="20"/>
      <c r="H341" s="86">
        <v>8854.66</v>
      </c>
      <c r="I341" s="35" t="s">
        <v>1381</v>
      </c>
      <c r="J341" s="66"/>
      <c r="K341" s="30">
        <f t="shared" si="6"/>
        <v>0</v>
      </c>
    </row>
    <row r="342" spans="2:11" ht="12.75">
      <c r="B342" s="20"/>
      <c r="C342" s="47" t="s">
        <v>358</v>
      </c>
      <c r="D342" s="20"/>
      <c r="E342" s="37" t="s">
        <v>500</v>
      </c>
      <c r="F342" s="36" t="s">
        <v>116</v>
      </c>
      <c r="G342" s="20"/>
      <c r="H342" s="87">
        <v>9097.76</v>
      </c>
      <c r="I342" s="35" t="s">
        <v>1382</v>
      </c>
      <c r="J342" s="66"/>
      <c r="K342" s="30">
        <f t="shared" si="6"/>
        <v>0</v>
      </c>
    </row>
    <row r="343" spans="2:11" ht="12.75">
      <c r="B343" s="20"/>
      <c r="C343" s="47" t="s">
        <v>359</v>
      </c>
      <c r="D343" s="20"/>
      <c r="E343" s="37" t="s">
        <v>501</v>
      </c>
      <c r="F343" s="36" t="s">
        <v>116</v>
      </c>
      <c r="G343" s="20"/>
      <c r="H343" s="86">
        <v>9930.93</v>
      </c>
      <c r="I343" s="35" t="s">
        <v>1383</v>
      </c>
      <c r="J343" s="66"/>
      <c r="K343" s="30">
        <f t="shared" si="6"/>
        <v>0</v>
      </c>
    </row>
    <row r="344" spans="2:11" ht="12.75">
      <c r="B344" s="20"/>
      <c r="C344" s="47" t="s">
        <v>360</v>
      </c>
      <c r="D344" s="20"/>
      <c r="E344" s="37" t="s">
        <v>502</v>
      </c>
      <c r="F344" s="36" t="s">
        <v>116</v>
      </c>
      <c r="G344" s="20"/>
      <c r="H344" s="86">
        <v>10512.09</v>
      </c>
      <c r="I344" s="35" t="s">
        <v>1384</v>
      </c>
      <c r="J344" s="66"/>
      <c r="K344" s="30">
        <f t="shared" si="6"/>
        <v>0</v>
      </c>
    </row>
    <row r="345" spans="2:11" ht="12.75">
      <c r="B345" s="28"/>
      <c r="C345" s="50" t="s">
        <v>361</v>
      </c>
      <c r="D345" s="28"/>
      <c r="E345" s="39" t="s">
        <v>503</v>
      </c>
      <c r="F345" s="38" t="s">
        <v>116</v>
      </c>
      <c r="G345" s="28"/>
      <c r="H345" s="88">
        <v>11449.42</v>
      </c>
      <c r="I345" s="35" t="s">
        <v>1385</v>
      </c>
      <c r="J345" s="66"/>
      <c r="K345" s="30">
        <f t="shared" si="6"/>
        <v>0</v>
      </c>
    </row>
    <row r="346" spans="2:11" ht="12.75">
      <c r="B346" s="20" t="s">
        <v>220</v>
      </c>
      <c r="C346" s="51" t="s">
        <v>362</v>
      </c>
      <c r="D346" s="26"/>
      <c r="E346" s="44" t="s">
        <v>433</v>
      </c>
      <c r="F346" s="43" t="s">
        <v>116</v>
      </c>
      <c r="G346" s="26"/>
      <c r="H346" s="44">
        <v>65.12</v>
      </c>
      <c r="I346" s="35" t="s">
        <v>1386</v>
      </c>
      <c r="J346" s="66"/>
      <c r="K346" s="30">
        <f t="shared" si="6"/>
        <v>0</v>
      </c>
    </row>
    <row r="347" spans="2:11" ht="12.75">
      <c r="B347" s="20" t="s">
        <v>46</v>
      </c>
      <c r="C347" s="37" t="s">
        <v>363</v>
      </c>
      <c r="D347" s="20"/>
      <c r="E347" s="37" t="s">
        <v>434</v>
      </c>
      <c r="F347" s="36" t="s">
        <v>116</v>
      </c>
      <c r="G347" s="20"/>
      <c r="H347" s="77">
        <v>127.66</v>
      </c>
      <c r="I347" s="35" t="s">
        <v>1387</v>
      </c>
      <c r="J347" s="66"/>
      <c r="K347" s="30">
        <f t="shared" si="6"/>
        <v>0</v>
      </c>
    </row>
    <row r="348" spans="2:11" ht="12.75">
      <c r="B348" s="20"/>
      <c r="C348" s="37" t="s">
        <v>364</v>
      </c>
      <c r="D348" s="20"/>
      <c r="E348" s="37" t="s">
        <v>435</v>
      </c>
      <c r="F348" s="36" t="s">
        <v>116</v>
      </c>
      <c r="G348" s="20"/>
      <c r="H348" s="77">
        <v>155.08</v>
      </c>
      <c r="I348" s="35" t="s">
        <v>1388</v>
      </c>
      <c r="J348" s="66"/>
      <c r="K348" s="30">
        <f t="shared" si="6"/>
        <v>0</v>
      </c>
    </row>
    <row r="349" spans="2:11" ht="12.75">
      <c r="B349" s="20"/>
      <c r="C349" s="37" t="s">
        <v>365</v>
      </c>
      <c r="D349" s="20"/>
      <c r="E349" s="37" t="s">
        <v>436</v>
      </c>
      <c r="F349" s="36" t="s">
        <v>116</v>
      </c>
      <c r="G349" s="20"/>
      <c r="H349" s="77">
        <v>210.92</v>
      </c>
      <c r="I349" s="35" t="s">
        <v>1389</v>
      </c>
      <c r="J349" s="66"/>
      <c r="K349" s="30">
        <f t="shared" si="6"/>
        <v>0</v>
      </c>
    </row>
    <row r="350" spans="2:11" ht="12.75">
      <c r="B350" s="20"/>
      <c r="C350" s="37" t="s">
        <v>366</v>
      </c>
      <c r="D350" s="20"/>
      <c r="E350" s="37" t="s">
        <v>437</v>
      </c>
      <c r="F350" s="36" t="s">
        <v>116</v>
      </c>
      <c r="G350" s="20"/>
      <c r="H350" s="77">
        <v>214.06</v>
      </c>
      <c r="I350" s="35" t="s">
        <v>1390</v>
      </c>
      <c r="J350" s="66"/>
      <c r="K350" s="30">
        <f t="shared" si="6"/>
        <v>0</v>
      </c>
    </row>
    <row r="351" spans="2:11" ht="12.75">
      <c r="B351" s="20"/>
      <c r="C351" s="37" t="s">
        <v>367</v>
      </c>
      <c r="D351" s="20"/>
      <c r="E351" s="37" t="s">
        <v>438</v>
      </c>
      <c r="F351" s="36" t="s">
        <v>116</v>
      </c>
      <c r="G351" s="20"/>
      <c r="H351" s="89">
        <v>218.91</v>
      </c>
      <c r="I351" s="35" t="s">
        <v>1391</v>
      </c>
      <c r="J351" s="66"/>
      <c r="K351" s="30">
        <f t="shared" si="6"/>
        <v>0</v>
      </c>
    </row>
    <row r="352" spans="2:11" ht="12.75">
      <c r="B352" s="20"/>
      <c r="C352" s="37" t="s">
        <v>368</v>
      </c>
      <c r="D352" s="20"/>
      <c r="E352" s="37" t="s">
        <v>439</v>
      </c>
      <c r="F352" s="36" t="s">
        <v>116</v>
      </c>
      <c r="G352" s="20"/>
      <c r="H352" s="89">
        <v>389.84</v>
      </c>
      <c r="I352" s="35" t="s">
        <v>1392</v>
      </c>
      <c r="J352" s="66"/>
      <c r="K352" s="30">
        <f t="shared" si="6"/>
        <v>0</v>
      </c>
    </row>
    <row r="353" spans="2:11" ht="12.75">
      <c r="B353" s="20"/>
      <c r="C353" s="37" t="s">
        <v>369</v>
      </c>
      <c r="D353" s="20"/>
      <c r="E353" s="37" t="s">
        <v>440</v>
      </c>
      <c r="F353" s="36" t="s">
        <v>116</v>
      </c>
      <c r="G353" s="20"/>
      <c r="H353" s="89">
        <v>401.98</v>
      </c>
      <c r="I353" s="35" t="s">
        <v>1393</v>
      </c>
      <c r="J353" s="66"/>
      <c r="K353" s="30">
        <f t="shared" si="6"/>
        <v>0</v>
      </c>
    </row>
    <row r="354" spans="2:11" ht="12.75">
      <c r="B354" s="20"/>
      <c r="C354" s="37" t="s">
        <v>370</v>
      </c>
      <c r="D354" s="20"/>
      <c r="E354" s="37" t="s">
        <v>441</v>
      </c>
      <c r="F354" s="36" t="s">
        <v>116</v>
      </c>
      <c r="G354" s="20"/>
      <c r="H354" s="77">
        <v>411.69</v>
      </c>
      <c r="I354" s="35" t="s">
        <v>1394</v>
      </c>
      <c r="J354" s="66"/>
      <c r="K354" s="30">
        <f t="shared" si="6"/>
        <v>0</v>
      </c>
    </row>
    <row r="355" spans="2:11" ht="12.75">
      <c r="B355" s="20"/>
      <c r="C355" s="37" t="s">
        <v>371</v>
      </c>
      <c r="D355" s="20"/>
      <c r="E355" s="37" t="s">
        <v>442</v>
      </c>
      <c r="F355" s="36" t="s">
        <v>116</v>
      </c>
      <c r="G355" s="20"/>
      <c r="H355" s="77">
        <v>416.69</v>
      </c>
      <c r="I355" s="35" t="s">
        <v>1395</v>
      </c>
      <c r="J355" s="66"/>
      <c r="K355" s="30">
        <f t="shared" si="6"/>
        <v>0</v>
      </c>
    </row>
    <row r="356" spans="2:11" ht="12.75">
      <c r="B356" s="20"/>
      <c r="C356" s="37" t="s">
        <v>372</v>
      </c>
      <c r="D356" s="20"/>
      <c r="E356" s="37" t="s">
        <v>443</v>
      </c>
      <c r="F356" s="36" t="s">
        <v>116</v>
      </c>
      <c r="G356" s="20"/>
      <c r="H356" s="89">
        <v>431.68</v>
      </c>
      <c r="I356" s="35" t="s">
        <v>1396</v>
      </c>
      <c r="J356" s="66"/>
      <c r="K356" s="30">
        <f t="shared" si="6"/>
        <v>0</v>
      </c>
    </row>
    <row r="357" spans="2:11" ht="12.75">
      <c r="B357" s="20"/>
      <c r="C357" s="37" t="s">
        <v>373</v>
      </c>
      <c r="D357" s="20"/>
      <c r="E357" s="37" t="s">
        <v>444</v>
      </c>
      <c r="F357" s="36" t="s">
        <v>116</v>
      </c>
      <c r="G357" s="20"/>
      <c r="H357" s="89">
        <v>457.67</v>
      </c>
      <c r="I357" s="35" t="s">
        <v>1397</v>
      </c>
      <c r="J357" s="66"/>
      <c r="K357" s="30">
        <f t="shared" si="6"/>
        <v>0</v>
      </c>
    </row>
    <row r="358" spans="2:11" ht="12.75">
      <c r="B358" s="20"/>
      <c r="C358" s="37" t="s">
        <v>374</v>
      </c>
      <c r="D358" s="20"/>
      <c r="E358" s="37" t="s">
        <v>445</v>
      </c>
      <c r="F358" s="36" t="s">
        <v>116</v>
      </c>
      <c r="G358" s="20"/>
      <c r="H358" s="89">
        <v>715.71</v>
      </c>
      <c r="I358" s="35" t="s">
        <v>1398</v>
      </c>
      <c r="J358" s="66"/>
      <c r="K358" s="30">
        <f t="shared" si="6"/>
        <v>0</v>
      </c>
    </row>
    <row r="359" spans="2:11" ht="12.75">
      <c r="B359" s="20"/>
      <c r="C359" s="37" t="s">
        <v>375</v>
      </c>
      <c r="D359" s="20"/>
      <c r="E359" s="37" t="s">
        <v>446</v>
      </c>
      <c r="F359" s="36" t="s">
        <v>116</v>
      </c>
      <c r="G359" s="20"/>
      <c r="H359" s="89">
        <v>588.62</v>
      </c>
      <c r="I359" s="35" t="s">
        <v>1399</v>
      </c>
      <c r="J359" s="66"/>
      <c r="K359" s="30">
        <f aca="true" t="shared" si="7" ref="K359:K422">J359*H359</f>
        <v>0</v>
      </c>
    </row>
    <row r="360" spans="2:11" ht="12.75">
      <c r="B360" s="20"/>
      <c r="C360" s="37" t="s">
        <v>376</v>
      </c>
      <c r="D360" s="20"/>
      <c r="E360" s="37" t="s">
        <v>447</v>
      </c>
      <c r="F360" s="36" t="s">
        <v>116</v>
      </c>
      <c r="G360" s="20"/>
      <c r="H360" s="89">
        <v>700.43</v>
      </c>
      <c r="I360" s="35" t="s">
        <v>1400</v>
      </c>
      <c r="J360" s="66"/>
      <c r="K360" s="30">
        <f t="shared" si="7"/>
        <v>0</v>
      </c>
    </row>
    <row r="361" spans="2:11" ht="12.75">
      <c r="B361" s="20"/>
      <c r="C361" s="37" t="s">
        <v>377</v>
      </c>
      <c r="D361" s="20"/>
      <c r="E361" s="37" t="s">
        <v>448</v>
      </c>
      <c r="F361" s="36" t="s">
        <v>116</v>
      </c>
      <c r="G361" s="20"/>
      <c r="H361" s="77">
        <v>740.13</v>
      </c>
      <c r="I361" s="35" t="s">
        <v>1401</v>
      </c>
      <c r="J361" s="66"/>
      <c r="K361" s="30">
        <f t="shared" si="7"/>
        <v>0</v>
      </c>
    </row>
    <row r="362" spans="2:11" ht="12.75">
      <c r="B362" s="20"/>
      <c r="C362" s="37" t="s">
        <v>378</v>
      </c>
      <c r="D362" s="20"/>
      <c r="E362" s="37" t="s">
        <v>449</v>
      </c>
      <c r="F362" s="36" t="s">
        <v>116</v>
      </c>
      <c r="G362" s="20"/>
      <c r="H362" s="77">
        <v>1044.72</v>
      </c>
      <c r="I362" s="35" t="s">
        <v>1402</v>
      </c>
      <c r="J362" s="66"/>
      <c r="K362" s="30">
        <f t="shared" si="7"/>
        <v>0</v>
      </c>
    </row>
    <row r="363" spans="2:11" ht="12.75">
      <c r="B363" s="20"/>
      <c r="C363" s="37" t="s">
        <v>379</v>
      </c>
      <c r="D363" s="20"/>
      <c r="E363" s="37" t="s">
        <v>450</v>
      </c>
      <c r="F363" s="36" t="s">
        <v>116</v>
      </c>
      <c r="G363" s="20"/>
      <c r="H363" s="78">
        <v>1264.21</v>
      </c>
      <c r="I363" s="35" t="s">
        <v>1403</v>
      </c>
      <c r="J363" s="66"/>
      <c r="K363" s="30">
        <f t="shared" si="7"/>
        <v>0</v>
      </c>
    </row>
    <row r="364" spans="2:11" ht="12.75">
      <c r="B364" s="20"/>
      <c r="C364" s="37" t="s">
        <v>380</v>
      </c>
      <c r="D364" s="20"/>
      <c r="E364" s="37" t="s">
        <v>451</v>
      </c>
      <c r="F364" s="36" t="s">
        <v>116</v>
      </c>
      <c r="G364" s="20"/>
      <c r="H364" s="77">
        <v>1114.41</v>
      </c>
      <c r="I364" s="35" t="s">
        <v>1404</v>
      </c>
      <c r="J364" s="66"/>
      <c r="K364" s="30">
        <f t="shared" si="7"/>
        <v>0</v>
      </c>
    </row>
    <row r="365" spans="2:11" ht="12.75">
      <c r="B365" s="20"/>
      <c r="C365" s="37" t="s">
        <v>381</v>
      </c>
      <c r="D365" s="20"/>
      <c r="E365" s="37" t="s">
        <v>452</v>
      </c>
      <c r="F365" s="36" t="s">
        <v>116</v>
      </c>
      <c r="G365" s="20"/>
      <c r="H365" s="78">
        <v>1179.24</v>
      </c>
      <c r="I365" s="35" t="s">
        <v>1405</v>
      </c>
      <c r="J365" s="66"/>
      <c r="K365" s="30">
        <f t="shared" si="7"/>
        <v>0</v>
      </c>
    </row>
    <row r="366" spans="2:11" ht="12.75">
      <c r="B366" s="20"/>
      <c r="C366" s="37" t="s">
        <v>382</v>
      </c>
      <c r="D366" s="20"/>
      <c r="E366" s="37" t="s">
        <v>453</v>
      </c>
      <c r="F366" s="36" t="s">
        <v>116</v>
      </c>
      <c r="G366" s="20"/>
      <c r="H366" s="78">
        <v>1189.38</v>
      </c>
      <c r="I366" s="35" t="s">
        <v>1406</v>
      </c>
      <c r="J366" s="66"/>
      <c r="K366" s="30">
        <f t="shared" si="7"/>
        <v>0</v>
      </c>
    </row>
    <row r="367" spans="2:11" ht="12.75">
      <c r="B367" s="20"/>
      <c r="C367" s="37" t="s">
        <v>383</v>
      </c>
      <c r="D367" s="20"/>
      <c r="E367" s="37" t="s">
        <v>454</v>
      </c>
      <c r="F367" s="36" t="s">
        <v>116</v>
      </c>
      <c r="G367" s="20"/>
      <c r="H367" s="78">
        <v>1487.69</v>
      </c>
      <c r="I367" s="35" t="s">
        <v>1407</v>
      </c>
      <c r="J367" s="66"/>
      <c r="K367" s="30">
        <f t="shared" si="7"/>
        <v>0</v>
      </c>
    </row>
    <row r="368" spans="2:11" ht="12.75">
      <c r="B368" s="20"/>
      <c r="C368" s="37" t="s">
        <v>384</v>
      </c>
      <c r="D368" s="20"/>
      <c r="E368" s="37" t="s">
        <v>455</v>
      </c>
      <c r="F368" s="36" t="s">
        <v>116</v>
      </c>
      <c r="G368" s="20"/>
      <c r="H368" s="78">
        <v>1698.75</v>
      </c>
      <c r="I368" s="35" t="s">
        <v>1408</v>
      </c>
      <c r="J368" s="66"/>
      <c r="K368" s="30">
        <f t="shared" si="7"/>
        <v>0</v>
      </c>
    </row>
    <row r="369" spans="2:11" ht="12.75">
      <c r="B369" s="20"/>
      <c r="C369" s="37" t="s">
        <v>385</v>
      </c>
      <c r="D369" s="20"/>
      <c r="E369" s="37" t="s">
        <v>456</v>
      </c>
      <c r="F369" s="36" t="s">
        <v>116</v>
      </c>
      <c r="G369" s="20"/>
      <c r="H369" s="78">
        <v>2205.97</v>
      </c>
      <c r="I369" s="35" t="s">
        <v>1409</v>
      </c>
      <c r="J369" s="66"/>
      <c r="K369" s="30">
        <f t="shared" si="7"/>
        <v>0</v>
      </c>
    </row>
    <row r="370" spans="2:11" ht="12.75">
      <c r="B370" s="20"/>
      <c r="C370" s="37" t="s">
        <v>386</v>
      </c>
      <c r="D370" s="20"/>
      <c r="E370" s="37" t="s">
        <v>457</v>
      </c>
      <c r="F370" s="36" t="s">
        <v>116</v>
      </c>
      <c r="G370" s="20"/>
      <c r="H370" s="78">
        <v>1769.15</v>
      </c>
      <c r="I370" s="35" t="s">
        <v>1410</v>
      </c>
      <c r="J370" s="66"/>
      <c r="K370" s="30">
        <f t="shared" si="7"/>
        <v>0</v>
      </c>
    </row>
    <row r="371" spans="2:11" ht="12.75">
      <c r="B371" s="20"/>
      <c r="C371" s="37" t="s">
        <v>387</v>
      </c>
      <c r="D371" s="20"/>
      <c r="E371" s="37" t="s">
        <v>458</v>
      </c>
      <c r="F371" s="36" t="s">
        <v>116</v>
      </c>
      <c r="G371" s="20"/>
      <c r="H371" s="78">
        <v>1802.71</v>
      </c>
      <c r="I371" s="35" t="s">
        <v>1411</v>
      </c>
      <c r="J371" s="66"/>
      <c r="K371" s="30">
        <f t="shared" si="7"/>
        <v>0</v>
      </c>
    </row>
    <row r="372" spans="2:11" ht="12.75">
      <c r="B372" s="20"/>
      <c r="C372" s="47" t="s">
        <v>388</v>
      </c>
      <c r="D372" s="20"/>
      <c r="E372" s="37" t="s">
        <v>459</v>
      </c>
      <c r="F372" s="36" t="s">
        <v>116</v>
      </c>
      <c r="G372" s="20"/>
      <c r="H372" s="86">
        <v>1846.98</v>
      </c>
      <c r="I372" s="35" t="s">
        <v>1412</v>
      </c>
      <c r="J372" s="66"/>
      <c r="K372" s="30">
        <f t="shared" si="7"/>
        <v>0</v>
      </c>
    </row>
    <row r="373" spans="2:11" ht="12.75">
      <c r="B373" s="20"/>
      <c r="C373" s="47" t="s">
        <v>389</v>
      </c>
      <c r="D373" s="20"/>
      <c r="E373" s="37" t="s">
        <v>460</v>
      </c>
      <c r="F373" s="36" t="s">
        <v>116</v>
      </c>
      <c r="G373" s="20"/>
      <c r="H373" s="86">
        <v>2227.54</v>
      </c>
      <c r="I373" s="35" t="s">
        <v>1413</v>
      </c>
      <c r="J373" s="66"/>
      <c r="K373" s="30">
        <f t="shared" si="7"/>
        <v>0</v>
      </c>
    </row>
    <row r="374" spans="2:11" ht="12.75">
      <c r="B374" s="20"/>
      <c r="C374" s="47" t="s">
        <v>390</v>
      </c>
      <c r="D374" s="20"/>
      <c r="E374" s="37" t="s">
        <v>461</v>
      </c>
      <c r="F374" s="36" t="s">
        <v>116</v>
      </c>
      <c r="G374" s="20"/>
      <c r="H374" s="86">
        <v>2573.68</v>
      </c>
      <c r="I374" s="35" t="s">
        <v>1414</v>
      </c>
      <c r="J374" s="66"/>
      <c r="K374" s="30">
        <f t="shared" si="7"/>
        <v>0</v>
      </c>
    </row>
    <row r="375" spans="2:11" ht="12.75">
      <c r="B375" s="20"/>
      <c r="C375" s="47" t="s">
        <v>391</v>
      </c>
      <c r="D375" s="20"/>
      <c r="E375" s="37" t="s">
        <v>462</v>
      </c>
      <c r="F375" s="36" t="s">
        <v>116</v>
      </c>
      <c r="G375" s="20"/>
      <c r="H375" s="86">
        <v>3236.42</v>
      </c>
      <c r="I375" s="35" t="s">
        <v>1415</v>
      </c>
      <c r="J375" s="66"/>
      <c r="K375" s="30">
        <f t="shared" si="7"/>
        <v>0</v>
      </c>
    </row>
    <row r="376" spans="2:11" ht="12.75">
      <c r="B376" s="20"/>
      <c r="C376" s="47" t="s">
        <v>392</v>
      </c>
      <c r="D376" s="20"/>
      <c r="E376" s="37" t="s">
        <v>463</v>
      </c>
      <c r="F376" s="36" t="s">
        <v>116</v>
      </c>
      <c r="G376" s="20"/>
      <c r="H376" s="86">
        <v>3402.64</v>
      </c>
      <c r="I376" s="35" t="s">
        <v>1416</v>
      </c>
      <c r="J376" s="66"/>
      <c r="K376" s="30">
        <f t="shared" si="7"/>
        <v>0</v>
      </c>
    </row>
    <row r="377" spans="2:11" ht="12.75">
      <c r="B377" s="20"/>
      <c r="C377" s="47" t="s">
        <v>393</v>
      </c>
      <c r="D377" s="20"/>
      <c r="E377" s="37" t="s">
        <v>464</v>
      </c>
      <c r="F377" s="36" t="s">
        <v>116</v>
      </c>
      <c r="G377" s="20"/>
      <c r="H377" s="86">
        <v>3004.37</v>
      </c>
      <c r="I377" s="35" t="s">
        <v>1417</v>
      </c>
      <c r="J377" s="66"/>
      <c r="K377" s="30">
        <f t="shared" si="7"/>
        <v>0</v>
      </c>
    </row>
    <row r="378" spans="2:11" ht="12.75">
      <c r="B378" s="20"/>
      <c r="C378" s="47" t="s">
        <v>394</v>
      </c>
      <c r="D378" s="20"/>
      <c r="E378" s="37" t="s">
        <v>465</v>
      </c>
      <c r="F378" s="36" t="s">
        <v>116</v>
      </c>
      <c r="G378" s="20"/>
      <c r="H378" s="86">
        <v>3210.14</v>
      </c>
      <c r="I378" s="35" t="s">
        <v>1418</v>
      </c>
      <c r="J378" s="66"/>
      <c r="K378" s="30">
        <f t="shared" si="7"/>
        <v>0</v>
      </c>
    </row>
    <row r="379" spans="2:11" ht="12.75">
      <c r="B379" s="20"/>
      <c r="C379" s="47" t="s">
        <v>395</v>
      </c>
      <c r="D379" s="20"/>
      <c r="E379" s="37" t="s">
        <v>466</v>
      </c>
      <c r="F379" s="36" t="s">
        <v>116</v>
      </c>
      <c r="G379" s="20"/>
      <c r="H379" s="86">
        <v>2696.35</v>
      </c>
      <c r="I379" s="35" t="s">
        <v>1419</v>
      </c>
      <c r="J379" s="66"/>
      <c r="K379" s="30">
        <f t="shared" si="7"/>
        <v>0</v>
      </c>
    </row>
    <row r="380" spans="2:11" ht="12.75">
      <c r="B380" s="20"/>
      <c r="C380" s="47" t="s">
        <v>396</v>
      </c>
      <c r="D380" s="20"/>
      <c r="E380" s="37" t="s">
        <v>467</v>
      </c>
      <c r="F380" s="36" t="s">
        <v>116</v>
      </c>
      <c r="G380" s="20"/>
      <c r="H380" s="86">
        <v>2890.7</v>
      </c>
      <c r="I380" s="35" t="s">
        <v>1420</v>
      </c>
      <c r="J380" s="66"/>
      <c r="K380" s="30">
        <f t="shared" si="7"/>
        <v>0</v>
      </c>
    </row>
    <row r="381" spans="2:11" ht="12.75">
      <c r="B381" s="20"/>
      <c r="C381" s="47" t="s">
        <v>397</v>
      </c>
      <c r="D381" s="20"/>
      <c r="E381" s="37" t="s">
        <v>468</v>
      </c>
      <c r="F381" s="36" t="s">
        <v>116</v>
      </c>
      <c r="G381" s="20"/>
      <c r="H381" s="86">
        <v>3320.81</v>
      </c>
      <c r="I381" s="35" t="s">
        <v>1421</v>
      </c>
      <c r="J381" s="66"/>
      <c r="K381" s="30">
        <f t="shared" si="7"/>
        <v>0</v>
      </c>
    </row>
    <row r="382" spans="2:11" ht="12.75">
      <c r="B382" s="20"/>
      <c r="C382" s="47" t="s">
        <v>398</v>
      </c>
      <c r="D382" s="20"/>
      <c r="E382" s="37" t="s">
        <v>469</v>
      </c>
      <c r="F382" s="36" t="s">
        <v>116</v>
      </c>
      <c r="G382" s="20"/>
      <c r="H382" s="86">
        <v>3805.91</v>
      </c>
      <c r="I382" s="35" t="s">
        <v>1422</v>
      </c>
      <c r="J382" s="66"/>
      <c r="K382" s="30">
        <f t="shared" si="7"/>
        <v>0</v>
      </c>
    </row>
    <row r="383" spans="2:11" ht="12.75">
      <c r="B383" s="20"/>
      <c r="C383" s="47" t="s">
        <v>399</v>
      </c>
      <c r="D383" s="20"/>
      <c r="E383" s="37" t="s">
        <v>470</v>
      </c>
      <c r="F383" s="36" t="s">
        <v>116</v>
      </c>
      <c r="G383" s="20"/>
      <c r="H383" s="87">
        <v>5669.02</v>
      </c>
      <c r="I383" s="35" t="s">
        <v>1423</v>
      </c>
      <c r="J383" s="66"/>
      <c r="K383" s="30">
        <f t="shared" si="7"/>
        <v>0</v>
      </c>
    </row>
    <row r="384" spans="2:11" ht="12.75">
      <c r="B384" s="20"/>
      <c r="C384" s="47" t="s">
        <v>400</v>
      </c>
      <c r="D384" s="20"/>
      <c r="E384" s="37" t="s">
        <v>471</v>
      </c>
      <c r="F384" s="36" t="s">
        <v>116</v>
      </c>
      <c r="G384" s="20"/>
      <c r="H384" s="86">
        <v>3407.07</v>
      </c>
      <c r="I384" s="35" t="s">
        <v>1424</v>
      </c>
      <c r="J384" s="66"/>
      <c r="K384" s="30">
        <f t="shared" si="7"/>
        <v>0</v>
      </c>
    </row>
    <row r="385" spans="2:11" ht="12.75">
      <c r="B385" s="20"/>
      <c r="C385" s="47" t="s">
        <v>401</v>
      </c>
      <c r="D385" s="20"/>
      <c r="E385" s="37" t="s">
        <v>472</v>
      </c>
      <c r="F385" s="36" t="s">
        <v>116</v>
      </c>
      <c r="G385" s="20"/>
      <c r="H385" s="86">
        <v>3438.91</v>
      </c>
      <c r="I385" s="35" t="s">
        <v>1425</v>
      </c>
      <c r="J385" s="66"/>
      <c r="K385" s="30">
        <f t="shared" si="7"/>
        <v>0</v>
      </c>
    </row>
    <row r="386" spans="2:11" ht="12.75">
      <c r="B386" s="20"/>
      <c r="C386" s="47" t="s">
        <v>402</v>
      </c>
      <c r="D386" s="20"/>
      <c r="E386" s="37" t="s">
        <v>473</v>
      </c>
      <c r="F386" s="36" t="s">
        <v>116</v>
      </c>
      <c r="G386" s="20"/>
      <c r="H386" s="86">
        <v>3730.51</v>
      </c>
      <c r="I386" s="35" t="s">
        <v>1426</v>
      </c>
      <c r="J386" s="66"/>
      <c r="K386" s="30">
        <f t="shared" si="7"/>
        <v>0</v>
      </c>
    </row>
    <row r="387" spans="2:11" ht="12.75">
      <c r="B387" s="20"/>
      <c r="C387" s="47" t="s">
        <v>403</v>
      </c>
      <c r="D387" s="20"/>
      <c r="E387" s="37" t="s">
        <v>474</v>
      </c>
      <c r="F387" s="36" t="s">
        <v>116</v>
      </c>
      <c r="G387" s="20"/>
      <c r="H387" s="86">
        <v>4561.75</v>
      </c>
      <c r="I387" s="35" t="s">
        <v>1427</v>
      </c>
      <c r="J387" s="66"/>
      <c r="K387" s="30">
        <f t="shared" si="7"/>
        <v>0</v>
      </c>
    </row>
    <row r="388" spans="2:11" ht="12.75">
      <c r="B388" s="20"/>
      <c r="C388" s="47" t="s">
        <v>404</v>
      </c>
      <c r="D388" s="20"/>
      <c r="E388" s="37" t="s">
        <v>475</v>
      </c>
      <c r="F388" s="36" t="s">
        <v>116</v>
      </c>
      <c r="G388" s="20"/>
      <c r="H388" s="86">
        <v>5509.08</v>
      </c>
      <c r="I388" s="35" t="s">
        <v>1428</v>
      </c>
      <c r="J388" s="66"/>
      <c r="K388" s="30">
        <f t="shared" si="7"/>
        <v>0</v>
      </c>
    </row>
    <row r="389" spans="2:11" ht="12.75">
      <c r="B389" s="20" t="s">
        <v>220</v>
      </c>
      <c r="C389" s="47" t="s">
        <v>405</v>
      </c>
      <c r="D389" s="20"/>
      <c r="E389" s="37" t="s">
        <v>476</v>
      </c>
      <c r="F389" s="36" t="s">
        <v>116</v>
      </c>
      <c r="G389" s="20"/>
      <c r="H389" s="86">
        <v>6211.51</v>
      </c>
      <c r="I389" s="35" t="s">
        <v>1429</v>
      </c>
      <c r="J389" s="66"/>
      <c r="K389" s="30">
        <f t="shared" si="7"/>
        <v>0</v>
      </c>
    </row>
    <row r="390" spans="2:11" ht="12.75">
      <c r="B390" s="20" t="s">
        <v>46</v>
      </c>
      <c r="C390" s="47" t="s">
        <v>406</v>
      </c>
      <c r="D390" s="20"/>
      <c r="E390" s="37" t="s">
        <v>477</v>
      </c>
      <c r="F390" s="36" t="s">
        <v>116</v>
      </c>
      <c r="G390" s="20"/>
      <c r="H390" s="86">
        <v>6691.04</v>
      </c>
      <c r="I390" s="35" t="s">
        <v>1430</v>
      </c>
      <c r="J390" s="66"/>
      <c r="K390" s="30">
        <f t="shared" si="7"/>
        <v>0</v>
      </c>
    </row>
    <row r="391" spans="2:11" ht="12.75">
      <c r="B391" s="20"/>
      <c r="C391" s="47" t="s">
        <v>407</v>
      </c>
      <c r="D391" s="20"/>
      <c r="E391" s="37" t="s">
        <v>478</v>
      </c>
      <c r="F391" s="36" t="s">
        <v>116</v>
      </c>
      <c r="G391" s="20"/>
      <c r="H391" s="86">
        <v>7830.72</v>
      </c>
      <c r="I391" s="35" t="s">
        <v>1431</v>
      </c>
      <c r="J391" s="66"/>
      <c r="K391" s="30">
        <f t="shared" si="7"/>
        <v>0</v>
      </c>
    </row>
    <row r="392" spans="2:11" ht="12.75">
      <c r="B392" s="20"/>
      <c r="C392" s="47" t="s">
        <v>408</v>
      </c>
      <c r="D392" s="20"/>
      <c r="E392" s="37" t="s">
        <v>479</v>
      </c>
      <c r="F392" s="36" t="s">
        <v>116</v>
      </c>
      <c r="G392" s="20"/>
      <c r="H392" s="86">
        <v>4661.71</v>
      </c>
      <c r="I392" s="35" t="s">
        <v>1432</v>
      </c>
      <c r="J392" s="66"/>
      <c r="K392" s="30">
        <f t="shared" si="7"/>
        <v>0</v>
      </c>
    </row>
    <row r="393" spans="2:11" ht="12.75">
      <c r="B393" s="20"/>
      <c r="C393" s="47" t="s">
        <v>409</v>
      </c>
      <c r="D393" s="20"/>
      <c r="E393" s="37" t="s">
        <v>480</v>
      </c>
      <c r="F393" s="36" t="s">
        <v>116</v>
      </c>
      <c r="G393" s="20"/>
      <c r="H393" s="86">
        <v>4943.02</v>
      </c>
      <c r="I393" s="35" t="s">
        <v>1433</v>
      </c>
      <c r="J393" s="66"/>
      <c r="K393" s="30">
        <f t="shared" si="7"/>
        <v>0</v>
      </c>
    </row>
    <row r="394" spans="2:11" ht="12.75">
      <c r="B394" s="20"/>
      <c r="C394" s="47" t="s">
        <v>410</v>
      </c>
      <c r="D394" s="20"/>
      <c r="E394" s="37" t="s">
        <v>481</v>
      </c>
      <c r="F394" s="36" t="s">
        <v>116</v>
      </c>
      <c r="G394" s="20"/>
      <c r="H394" s="86">
        <v>4982.86</v>
      </c>
      <c r="I394" s="35" t="s">
        <v>1434</v>
      </c>
      <c r="J394" s="66"/>
      <c r="K394" s="30">
        <f t="shared" si="7"/>
        <v>0</v>
      </c>
    </row>
    <row r="395" spans="2:11" ht="12.75">
      <c r="B395" s="20"/>
      <c r="C395" s="47" t="s">
        <v>411</v>
      </c>
      <c r="D395" s="20"/>
      <c r="E395" s="37" t="s">
        <v>482</v>
      </c>
      <c r="F395" s="36" t="s">
        <v>116</v>
      </c>
      <c r="G395" s="20"/>
      <c r="H395" s="86">
        <v>5882.22</v>
      </c>
      <c r="I395" s="35" t="s">
        <v>1435</v>
      </c>
      <c r="J395" s="66"/>
      <c r="K395" s="30">
        <f t="shared" si="7"/>
        <v>0</v>
      </c>
    </row>
    <row r="396" spans="2:11" ht="12.75">
      <c r="B396" s="20"/>
      <c r="C396" s="47" t="s">
        <v>412</v>
      </c>
      <c r="D396" s="20"/>
      <c r="E396" s="37" t="s">
        <v>483</v>
      </c>
      <c r="F396" s="36" t="s">
        <v>116</v>
      </c>
      <c r="G396" s="20"/>
      <c r="H396" s="86">
        <v>6169.1</v>
      </c>
      <c r="I396" s="35" t="s">
        <v>1436</v>
      </c>
      <c r="J396" s="66"/>
      <c r="K396" s="30">
        <f t="shared" si="7"/>
        <v>0</v>
      </c>
    </row>
    <row r="397" spans="2:11" ht="12.75">
      <c r="B397" s="20"/>
      <c r="C397" s="47" t="s">
        <v>413</v>
      </c>
      <c r="D397" s="20"/>
      <c r="E397" s="37" t="s">
        <v>484</v>
      </c>
      <c r="F397" s="36" t="s">
        <v>116</v>
      </c>
      <c r="G397" s="20"/>
      <c r="H397" s="86">
        <v>6508.25</v>
      </c>
      <c r="I397" s="35" t="s">
        <v>1437</v>
      </c>
      <c r="J397" s="66"/>
      <c r="K397" s="30">
        <f t="shared" si="7"/>
        <v>0</v>
      </c>
    </row>
    <row r="398" spans="2:11" ht="12.75">
      <c r="B398" s="20"/>
      <c r="C398" s="47" t="s">
        <v>414</v>
      </c>
      <c r="D398" s="20"/>
      <c r="E398" s="37" t="s">
        <v>485</v>
      </c>
      <c r="F398" s="36" t="s">
        <v>116</v>
      </c>
      <c r="G398" s="20"/>
      <c r="H398" s="86">
        <v>7470.44</v>
      </c>
      <c r="I398" s="35" t="s">
        <v>1438</v>
      </c>
      <c r="J398" s="66"/>
      <c r="K398" s="30">
        <f t="shared" si="7"/>
        <v>0</v>
      </c>
    </row>
    <row r="399" spans="2:11" ht="12.75">
      <c r="B399" s="20"/>
      <c r="C399" s="47" t="s">
        <v>415</v>
      </c>
      <c r="D399" s="20"/>
      <c r="E399" s="37" t="s">
        <v>486</v>
      </c>
      <c r="F399" s="36" t="s">
        <v>116</v>
      </c>
      <c r="G399" s="20"/>
      <c r="H399" s="86">
        <v>8341.23</v>
      </c>
      <c r="I399" s="35" t="s">
        <v>1439</v>
      </c>
      <c r="J399" s="66"/>
      <c r="K399" s="30">
        <f t="shared" si="7"/>
        <v>0</v>
      </c>
    </row>
    <row r="400" spans="2:11" ht="12.75">
      <c r="B400" s="20"/>
      <c r="C400" s="47" t="s">
        <v>416</v>
      </c>
      <c r="D400" s="20"/>
      <c r="E400" s="37" t="s">
        <v>487</v>
      </c>
      <c r="F400" s="36" t="s">
        <v>116</v>
      </c>
      <c r="G400" s="20"/>
      <c r="H400" s="86">
        <v>6036.87</v>
      </c>
      <c r="I400" s="35" t="s">
        <v>1440</v>
      </c>
      <c r="J400" s="66"/>
      <c r="K400" s="30">
        <f t="shared" si="7"/>
        <v>0</v>
      </c>
    </row>
    <row r="401" spans="2:11" ht="12.75">
      <c r="B401" s="20"/>
      <c r="C401" s="47" t="s">
        <v>417</v>
      </c>
      <c r="D401" s="20"/>
      <c r="E401" s="37" t="s">
        <v>488</v>
      </c>
      <c r="F401" s="36" t="s">
        <v>116</v>
      </c>
      <c r="G401" s="20"/>
      <c r="H401" s="86">
        <v>7006.91</v>
      </c>
      <c r="I401" s="35" t="s">
        <v>1441</v>
      </c>
      <c r="J401" s="66"/>
      <c r="K401" s="30">
        <f t="shared" si="7"/>
        <v>0</v>
      </c>
    </row>
    <row r="402" spans="2:11" ht="12.75">
      <c r="B402" s="20"/>
      <c r="C402" s="47" t="s">
        <v>418</v>
      </c>
      <c r="D402" s="20"/>
      <c r="E402" s="37" t="s">
        <v>489</v>
      </c>
      <c r="F402" s="36" t="s">
        <v>116</v>
      </c>
      <c r="G402" s="20"/>
      <c r="H402" s="86">
        <v>7053.18</v>
      </c>
      <c r="I402" s="35" t="s">
        <v>1442</v>
      </c>
      <c r="J402" s="66"/>
      <c r="K402" s="30">
        <f t="shared" si="7"/>
        <v>0</v>
      </c>
    </row>
    <row r="403" spans="2:11" ht="12.75">
      <c r="B403" s="20"/>
      <c r="C403" s="47" t="s">
        <v>419</v>
      </c>
      <c r="D403" s="20"/>
      <c r="E403" s="37" t="s">
        <v>490</v>
      </c>
      <c r="F403" s="36" t="s">
        <v>116</v>
      </c>
      <c r="G403" s="20"/>
      <c r="H403" s="86">
        <v>7181.55</v>
      </c>
      <c r="I403" s="35" t="s">
        <v>1443</v>
      </c>
      <c r="J403" s="66"/>
      <c r="K403" s="30">
        <f t="shared" si="7"/>
        <v>0</v>
      </c>
    </row>
    <row r="404" spans="2:11" ht="12.75">
      <c r="B404" s="20"/>
      <c r="C404" s="47" t="s">
        <v>420</v>
      </c>
      <c r="D404" s="20"/>
      <c r="E404" s="37" t="s">
        <v>491</v>
      </c>
      <c r="F404" s="36" t="s">
        <v>116</v>
      </c>
      <c r="G404" s="20"/>
      <c r="H404" s="86">
        <v>7411.32</v>
      </c>
      <c r="I404" s="35" t="s">
        <v>1444</v>
      </c>
      <c r="J404" s="66"/>
      <c r="K404" s="30">
        <f t="shared" si="7"/>
        <v>0</v>
      </c>
    </row>
    <row r="405" spans="2:11" ht="12.75">
      <c r="B405" s="20"/>
      <c r="C405" s="47" t="s">
        <v>421</v>
      </c>
      <c r="D405" s="20"/>
      <c r="E405" s="37" t="s">
        <v>492</v>
      </c>
      <c r="F405" s="36" t="s">
        <v>116</v>
      </c>
      <c r="G405" s="20"/>
      <c r="H405" s="86">
        <v>7807.59</v>
      </c>
      <c r="I405" s="35" t="s">
        <v>1445</v>
      </c>
      <c r="J405" s="66"/>
      <c r="K405" s="30">
        <f t="shared" si="7"/>
        <v>0</v>
      </c>
    </row>
    <row r="406" spans="2:11" ht="12.75">
      <c r="B406" s="20"/>
      <c r="C406" s="47" t="s">
        <v>422</v>
      </c>
      <c r="D406" s="20"/>
      <c r="E406" s="37" t="s">
        <v>493</v>
      </c>
      <c r="F406" s="36" t="s">
        <v>116</v>
      </c>
      <c r="G406" s="20"/>
      <c r="H406" s="86">
        <v>8453.19</v>
      </c>
      <c r="I406" s="35" t="s">
        <v>1446</v>
      </c>
      <c r="J406" s="66"/>
      <c r="K406" s="30">
        <f t="shared" si="7"/>
        <v>0</v>
      </c>
    </row>
    <row r="407" spans="2:11" ht="12.75">
      <c r="B407" s="20"/>
      <c r="C407" s="47" t="s">
        <v>423</v>
      </c>
      <c r="D407" s="20"/>
      <c r="E407" s="37" t="s">
        <v>494</v>
      </c>
      <c r="F407" s="36" t="s">
        <v>116</v>
      </c>
      <c r="G407" s="20"/>
      <c r="H407" s="86">
        <v>8943.71</v>
      </c>
      <c r="I407" s="35" t="s">
        <v>1447</v>
      </c>
      <c r="J407" s="66"/>
      <c r="K407" s="30">
        <f t="shared" si="7"/>
        <v>0</v>
      </c>
    </row>
    <row r="408" spans="2:11" ht="12.75">
      <c r="B408" s="20"/>
      <c r="C408" s="47" t="s">
        <v>424</v>
      </c>
      <c r="D408" s="20"/>
      <c r="E408" s="37" t="s">
        <v>495</v>
      </c>
      <c r="F408" s="36" t="s">
        <v>116</v>
      </c>
      <c r="G408" s="20"/>
      <c r="H408" s="86">
        <v>9540.47</v>
      </c>
      <c r="I408" s="35" t="s">
        <v>1448</v>
      </c>
      <c r="J408" s="66"/>
      <c r="K408" s="30">
        <f t="shared" si="7"/>
        <v>0</v>
      </c>
    </row>
    <row r="409" spans="2:11" ht="12.75">
      <c r="B409" s="20"/>
      <c r="C409" s="47" t="s">
        <v>425</v>
      </c>
      <c r="D409" s="20"/>
      <c r="E409" s="37" t="s">
        <v>496</v>
      </c>
      <c r="F409" s="36" t="s">
        <v>116</v>
      </c>
      <c r="G409" s="20"/>
      <c r="H409" s="86">
        <v>14234.59</v>
      </c>
      <c r="I409" s="35" t="s">
        <v>1449</v>
      </c>
      <c r="J409" s="66"/>
      <c r="K409" s="30">
        <f t="shared" si="7"/>
        <v>0</v>
      </c>
    </row>
    <row r="410" spans="2:11" ht="12.75">
      <c r="B410" s="20"/>
      <c r="C410" s="47" t="s">
        <v>426</v>
      </c>
      <c r="D410" s="20"/>
      <c r="E410" s="37" t="s">
        <v>497</v>
      </c>
      <c r="F410" s="36" t="s">
        <v>116</v>
      </c>
      <c r="G410" s="20"/>
      <c r="H410" s="86">
        <v>9600.02</v>
      </c>
      <c r="I410" s="35" t="s">
        <v>1450</v>
      </c>
      <c r="J410" s="66"/>
      <c r="K410" s="30">
        <f t="shared" si="7"/>
        <v>0</v>
      </c>
    </row>
    <row r="411" spans="2:11" ht="12.75">
      <c r="B411" s="20"/>
      <c r="C411" s="47" t="s">
        <v>427</v>
      </c>
      <c r="D411" s="20"/>
      <c r="E411" s="37" t="s">
        <v>498</v>
      </c>
      <c r="F411" s="36" t="s">
        <v>116</v>
      </c>
      <c r="G411" s="20"/>
      <c r="H411" s="86">
        <v>11974.21</v>
      </c>
      <c r="I411" s="35" t="s">
        <v>1451</v>
      </c>
      <c r="J411" s="66"/>
      <c r="K411" s="30">
        <f t="shared" si="7"/>
        <v>0</v>
      </c>
    </row>
    <row r="412" spans="2:11" ht="12.75">
      <c r="B412" s="20"/>
      <c r="C412" s="47" t="s">
        <v>428</v>
      </c>
      <c r="D412" s="20"/>
      <c r="E412" s="37" t="s">
        <v>499</v>
      </c>
      <c r="F412" s="36" t="s">
        <v>116</v>
      </c>
      <c r="G412" s="20"/>
      <c r="H412" s="86">
        <v>12649.51</v>
      </c>
      <c r="I412" s="35" t="s">
        <v>1452</v>
      </c>
      <c r="J412" s="66"/>
      <c r="K412" s="30">
        <f t="shared" si="7"/>
        <v>0</v>
      </c>
    </row>
    <row r="413" spans="2:11" ht="12.75">
      <c r="B413" s="20"/>
      <c r="C413" s="47" t="s">
        <v>429</v>
      </c>
      <c r="D413" s="20"/>
      <c r="E413" s="37" t="s">
        <v>500</v>
      </c>
      <c r="F413" s="36" t="s">
        <v>116</v>
      </c>
      <c r="G413" s="20"/>
      <c r="H413" s="86">
        <v>12996.8</v>
      </c>
      <c r="I413" s="35" t="s">
        <v>1453</v>
      </c>
      <c r="J413" s="66"/>
      <c r="K413" s="30">
        <f t="shared" si="7"/>
        <v>0</v>
      </c>
    </row>
    <row r="414" spans="2:11" ht="12.75">
      <c r="B414" s="20"/>
      <c r="C414" s="47" t="s">
        <v>430</v>
      </c>
      <c r="D414" s="20"/>
      <c r="E414" s="37" t="s">
        <v>501</v>
      </c>
      <c r="F414" s="36" t="s">
        <v>116</v>
      </c>
      <c r="G414" s="20"/>
      <c r="H414" s="86">
        <v>14187.04</v>
      </c>
      <c r="I414" s="35" t="s">
        <v>1454</v>
      </c>
      <c r="J414" s="66"/>
      <c r="K414" s="30">
        <f t="shared" si="7"/>
        <v>0</v>
      </c>
    </row>
    <row r="415" spans="2:11" ht="12.75">
      <c r="B415" s="20"/>
      <c r="C415" s="47" t="s">
        <v>431</v>
      </c>
      <c r="D415" s="20"/>
      <c r="E415" s="37" t="s">
        <v>502</v>
      </c>
      <c r="F415" s="36" t="s">
        <v>116</v>
      </c>
      <c r="G415" s="20"/>
      <c r="H415" s="86">
        <v>15017.28</v>
      </c>
      <c r="I415" s="35" t="s">
        <v>1455</v>
      </c>
      <c r="J415" s="66"/>
      <c r="K415" s="30">
        <f t="shared" si="7"/>
        <v>0</v>
      </c>
    </row>
    <row r="416" spans="2:11" ht="12.75">
      <c r="B416" s="28"/>
      <c r="C416" s="50" t="s">
        <v>432</v>
      </c>
      <c r="D416" s="28"/>
      <c r="E416" s="39" t="s">
        <v>503</v>
      </c>
      <c r="F416" s="38" t="s">
        <v>116</v>
      </c>
      <c r="G416" s="28"/>
      <c r="H416" s="88">
        <v>16356.31</v>
      </c>
      <c r="I416" s="35" t="s">
        <v>1456</v>
      </c>
      <c r="J416" s="66"/>
      <c r="K416" s="30">
        <f t="shared" si="7"/>
        <v>0</v>
      </c>
    </row>
    <row r="417" spans="2:11" ht="12.75">
      <c r="B417" s="20" t="s">
        <v>504</v>
      </c>
      <c r="C417" s="37" t="s">
        <v>505</v>
      </c>
      <c r="D417" s="20"/>
      <c r="E417" s="37">
        <v>100</v>
      </c>
      <c r="F417" s="37" t="s">
        <v>116</v>
      </c>
      <c r="G417" s="20"/>
      <c r="H417" s="37">
        <v>17.66</v>
      </c>
      <c r="I417" s="35" t="s">
        <v>1457</v>
      </c>
      <c r="J417" s="66"/>
      <c r="K417" s="30">
        <f t="shared" si="7"/>
        <v>0</v>
      </c>
    </row>
    <row r="418" spans="2:11" ht="12.75">
      <c r="B418" s="20" t="s">
        <v>117</v>
      </c>
      <c r="C418" s="37" t="s">
        <v>506</v>
      </c>
      <c r="D418" s="20"/>
      <c r="E418" s="37">
        <v>160</v>
      </c>
      <c r="F418" s="37" t="s">
        <v>116</v>
      </c>
      <c r="G418" s="20"/>
      <c r="H418" s="89">
        <v>39.32</v>
      </c>
      <c r="I418" s="35" t="s">
        <v>1458</v>
      </c>
      <c r="J418" s="66"/>
      <c r="K418" s="30">
        <f t="shared" si="7"/>
        <v>0</v>
      </c>
    </row>
    <row r="419" spans="2:11" ht="12.75">
      <c r="B419" s="20"/>
      <c r="C419" s="37" t="s">
        <v>507</v>
      </c>
      <c r="D419" s="20"/>
      <c r="E419" s="37">
        <v>200</v>
      </c>
      <c r="F419" s="37" t="s">
        <v>116</v>
      </c>
      <c r="G419" s="20"/>
      <c r="H419" s="89">
        <v>52.93</v>
      </c>
      <c r="I419" s="35" t="s">
        <v>1459</v>
      </c>
      <c r="J419" s="66"/>
      <c r="K419" s="30">
        <f t="shared" si="7"/>
        <v>0</v>
      </c>
    </row>
    <row r="420" spans="2:11" ht="12.75">
      <c r="B420" s="20"/>
      <c r="C420" s="37" t="s">
        <v>508</v>
      </c>
      <c r="D420" s="20"/>
      <c r="E420" s="37">
        <v>250</v>
      </c>
      <c r="F420" s="37" t="s">
        <v>116</v>
      </c>
      <c r="G420" s="20"/>
      <c r="H420" s="89">
        <v>101.96</v>
      </c>
      <c r="I420" s="35" t="s">
        <v>1460</v>
      </c>
      <c r="J420" s="66"/>
      <c r="K420" s="30">
        <f t="shared" si="7"/>
        <v>0</v>
      </c>
    </row>
    <row r="421" spans="2:11" ht="12.75">
      <c r="B421" s="28"/>
      <c r="C421" s="39" t="s">
        <v>509</v>
      </c>
      <c r="D421" s="28"/>
      <c r="E421" s="39">
        <v>315</v>
      </c>
      <c r="F421" s="39" t="s">
        <v>116</v>
      </c>
      <c r="G421" s="28"/>
      <c r="H421" s="90">
        <v>185.83</v>
      </c>
      <c r="I421" s="35" t="s">
        <v>1461</v>
      </c>
      <c r="J421" s="66"/>
      <c r="K421" s="30">
        <f t="shared" si="7"/>
        <v>0</v>
      </c>
    </row>
    <row r="422" spans="2:23" ht="12.75">
      <c r="B422" s="20" t="s">
        <v>510</v>
      </c>
      <c r="C422" s="37" t="s">
        <v>511</v>
      </c>
      <c r="D422" s="20"/>
      <c r="E422" s="37" t="s">
        <v>434</v>
      </c>
      <c r="F422" s="37" t="s">
        <v>116</v>
      </c>
      <c r="G422" s="20"/>
      <c r="H422" s="77">
        <v>117.78</v>
      </c>
      <c r="I422" s="35" t="s">
        <v>1462</v>
      </c>
      <c r="J422" s="66"/>
      <c r="K422" s="30">
        <f t="shared" si="7"/>
        <v>0</v>
      </c>
      <c r="L422" s="7"/>
      <c r="M422" s="7"/>
      <c r="N422" s="7"/>
      <c r="O422" s="7"/>
      <c r="P422" s="7"/>
      <c r="Q422" s="7"/>
      <c r="R422" s="7"/>
      <c r="S422" s="8"/>
      <c r="W422" s="19">
        <v>180.93</v>
      </c>
    </row>
    <row r="423" spans="2:23" ht="12.75">
      <c r="B423" s="20" t="s">
        <v>16</v>
      </c>
      <c r="C423" s="37" t="s">
        <v>512</v>
      </c>
      <c r="D423" s="20"/>
      <c r="E423" s="37" t="s">
        <v>435</v>
      </c>
      <c r="F423" s="37" t="s">
        <v>116</v>
      </c>
      <c r="G423" s="20"/>
      <c r="H423" s="77">
        <v>99.01</v>
      </c>
      <c r="I423" s="35" t="s">
        <v>1463</v>
      </c>
      <c r="J423" s="66"/>
      <c r="K423" s="30">
        <f aca="true" t="shared" si="8" ref="K423:K486">J423*H423</f>
        <v>0</v>
      </c>
      <c r="L423" s="7"/>
      <c r="M423" s="7"/>
      <c r="N423" s="7"/>
      <c r="O423" s="7"/>
      <c r="P423" s="7"/>
      <c r="Q423" s="7"/>
      <c r="R423" s="7"/>
      <c r="S423" s="8"/>
      <c r="W423" s="19">
        <v>152.08</v>
      </c>
    </row>
    <row r="424" spans="2:23" ht="12.75">
      <c r="B424" s="20"/>
      <c r="C424" s="37" t="s">
        <v>513</v>
      </c>
      <c r="D424" s="20"/>
      <c r="E424" s="37" t="s">
        <v>624</v>
      </c>
      <c r="F424" s="37" t="s">
        <v>116</v>
      </c>
      <c r="G424" s="20"/>
      <c r="H424" s="77">
        <v>157.85</v>
      </c>
      <c r="I424" s="35" t="s">
        <v>1464</v>
      </c>
      <c r="J424" s="66"/>
      <c r="K424" s="30">
        <f t="shared" si="8"/>
        <v>0</v>
      </c>
      <c r="L424" s="7"/>
      <c r="M424" s="7"/>
      <c r="N424" s="7"/>
      <c r="O424" s="7"/>
      <c r="P424" s="7"/>
      <c r="Q424" s="7"/>
      <c r="R424" s="7"/>
      <c r="S424" s="8"/>
      <c r="W424" s="19">
        <v>242.47</v>
      </c>
    </row>
    <row r="425" spans="2:23" ht="12.75">
      <c r="B425" s="20"/>
      <c r="C425" s="37" t="s">
        <v>514</v>
      </c>
      <c r="D425" s="20"/>
      <c r="E425" s="37" t="s">
        <v>437</v>
      </c>
      <c r="F425" s="37" t="s">
        <v>116</v>
      </c>
      <c r="G425" s="20"/>
      <c r="H425" s="77">
        <v>169.47</v>
      </c>
      <c r="I425" s="35" t="s">
        <v>1465</v>
      </c>
      <c r="J425" s="66"/>
      <c r="K425" s="30">
        <f t="shared" si="8"/>
        <v>0</v>
      </c>
      <c r="L425" s="7"/>
      <c r="M425" s="7"/>
      <c r="N425" s="7"/>
      <c r="O425" s="7"/>
      <c r="P425" s="7"/>
      <c r="Q425" s="7"/>
      <c r="R425" s="7"/>
      <c r="S425" s="8"/>
      <c r="W425" s="19">
        <v>260.32</v>
      </c>
    </row>
    <row r="426" spans="2:23" ht="12.75">
      <c r="B426" s="20"/>
      <c r="C426" s="37" t="s">
        <v>515</v>
      </c>
      <c r="D426" s="20"/>
      <c r="E426" s="37" t="s">
        <v>438</v>
      </c>
      <c r="F426" s="37" t="s">
        <v>116</v>
      </c>
      <c r="G426" s="20"/>
      <c r="H426" s="77">
        <v>135.82</v>
      </c>
      <c r="I426" s="35" t="s">
        <v>1466</v>
      </c>
      <c r="J426" s="66"/>
      <c r="K426" s="30">
        <f t="shared" si="8"/>
        <v>0</v>
      </c>
      <c r="L426" s="7"/>
      <c r="M426" s="7"/>
      <c r="N426" s="7"/>
      <c r="O426" s="7"/>
      <c r="P426" s="7"/>
      <c r="Q426" s="7"/>
      <c r="R426" s="7"/>
      <c r="S426" s="8"/>
      <c r="W426" s="19">
        <v>208.63</v>
      </c>
    </row>
    <row r="427" spans="2:23" ht="12.75">
      <c r="B427" s="20"/>
      <c r="C427" s="37" t="s">
        <v>516</v>
      </c>
      <c r="D427" s="20"/>
      <c r="E427" s="37" t="s">
        <v>439</v>
      </c>
      <c r="F427" s="37" t="s">
        <v>116</v>
      </c>
      <c r="G427" s="20"/>
      <c r="H427" s="77">
        <v>267.36</v>
      </c>
      <c r="I427" s="35" t="s">
        <v>1467</v>
      </c>
      <c r="J427" s="66"/>
      <c r="K427" s="30">
        <f t="shared" si="8"/>
        <v>0</v>
      </c>
      <c r="L427" s="7"/>
      <c r="M427" s="7"/>
      <c r="N427" s="7"/>
      <c r="O427" s="7"/>
      <c r="P427" s="7"/>
      <c r="Q427" s="7"/>
      <c r="R427" s="7"/>
      <c r="S427" s="8"/>
      <c r="W427" s="19">
        <v>410.69</v>
      </c>
    </row>
    <row r="428" spans="2:23" ht="12.75">
      <c r="B428" s="20"/>
      <c r="C428" s="37" t="s">
        <v>517</v>
      </c>
      <c r="D428" s="20"/>
      <c r="E428" s="37" t="s">
        <v>440</v>
      </c>
      <c r="F428" s="37" t="s">
        <v>116</v>
      </c>
      <c r="G428" s="20"/>
      <c r="H428" s="77">
        <v>282.98</v>
      </c>
      <c r="I428" s="35" t="s">
        <v>1468</v>
      </c>
      <c r="J428" s="66"/>
      <c r="K428" s="30">
        <f t="shared" si="8"/>
        <v>0</v>
      </c>
      <c r="L428" s="7"/>
      <c r="M428" s="7"/>
      <c r="N428" s="7"/>
      <c r="O428" s="7"/>
      <c r="P428" s="7"/>
      <c r="Q428" s="7"/>
      <c r="R428" s="7"/>
      <c r="S428" s="8"/>
      <c r="W428" s="19">
        <v>434.68</v>
      </c>
    </row>
    <row r="429" spans="2:23" ht="12.75">
      <c r="B429" s="20"/>
      <c r="C429" s="37" t="s">
        <v>518</v>
      </c>
      <c r="D429" s="20"/>
      <c r="E429" s="37" t="s">
        <v>441</v>
      </c>
      <c r="F429" s="37" t="s">
        <v>116</v>
      </c>
      <c r="G429" s="20"/>
      <c r="H429" s="77">
        <v>297.67</v>
      </c>
      <c r="I429" s="35" t="s">
        <v>1469</v>
      </c>
      <c r="J429" s="66"/>
      <c r="K429" s="30">
        <f t="shared" si="8"/>
        <v>0</v>
      </c>
      <c r="L429" s="7"/>
      <c r="M429" s="7"/>
      <c r="N429" s="7"/>
      <c r="O429" s="7"/>
      <c r="P429" s="7"/>
      <c r="Q429" s="7"/>
      <c r="R429" s="7"/>
      <c r="S429" s="8"/>
      <c r="W429" s="19">
        <v>457.25</v>
      </c>
    </row>
    <row r="430" spans="2:23" ht="12.75">
      <c r="B430" s="20"/>
      <c r="C430" s="37" t="s">
        <v>519</v>
      </c>
      <c r="D430" s="20"/>
      <c r="E430" s="37" t="s">
        <v>442</v>
      </c>
      <c r="F430" s="37" t="s">
        <v>116</v>
      </c>
      <c r="G430" s="20"/>
      <c r="H430" s="77">
        <v>258.81</v>
      </c>
      <c r="I430" s="35" t="s">
        <v>1470</v>
      </c>
      <c r="J430" s="66"/>
      <c r="K430" s="30">
        <f t="shared" si="8"/>
        <v>0</v>
      </c>
      <c r="L430" s="7"/>
      <c r="M430" s="7"/>
      <c r="N430" s="7"/>
      <c r="O430" s="7"/>
      <c r="P430" s="7"/>
      <c r="Q430" s="7"/>
      <c r="R430" s="7"/>
      <c r="S430" s="8"/>
      <c r="W430" s="19">
        <v>397.56</v>
      </c>
    </row>
    <row r="431" spans="2:23" ht="12.75">
      <c r="B431" s="20"/>
      <c r="C431" s="37" t="s">
        <v>520</v>
      </c>
      <c r="D431" s="20"/>
      <c r="E431" s="37" t="s">
        <v>443</v>
      </c>
      <c r="F431" s="37" t="s">
        <v>116</v>
      </c>
      <c r="G431" s="20"/>
      <c r="H431" s="77">
        <v>266.34</v>
      </c>
      <c r="I431" s="35" t="s">
        <v>1471</v>
      </c>
      <c r="J431" s="66"/>
      <c r="K431" s="30">
        <f t="shared" si="8"/>
        <v>0</v>
      </c>
      <c r="L431" s="7"/>
      <c r="M431" s="7"/>
      <c r="N431" s="7"/>
      <c r="O431" s="7"/>
      <c r="P431" s="7"/>
      <c r="Q431" s="7"/>
      <c r="R431" s="7"/>
      <c r="S431" s="8"/>
      <c r="W431" s="19">
        <v>409.12</v>
      </c>
    </row>
    <row r="432" spans="2:23" ht="12.75">
      <c r="B432" s="20"/>
      <c r="C432" s="37" t="s">
        <v>521</v>
      </c>
      <c r="D432" s="20"/>
      <c r="E432" s="37" t="s">
        <v>444</v>
      </c>
      <c r="F432" s="37" t="s">
        <v>116</v>
      </c>
      <c r="G432" s="20"/>
      <c r="H432" s="77">
        <v>285.58</v>
      </c>
      <c r="I432" s="35" t="s">
        <v>1472</v>
      </c>
      <c r="J432" s="66"/>
      <c r="K432" s="30">
        <f t="shared" si="8"/>
        <v>0</v>
      </c>
      <c r="L432" s="7"/>
      <c r="M432" s="7"/>
      <c r="N432" s="7"/>
      <c r="O432" s="7"/>
      <c r="P432" s="7"/>
      <c r="Q432" s="7"/>
      <c r="R432" s="7"/>
      <c r="S432" s="8"/>
      <c r="W432" s="19">
        <v>438.68</v>
      </c>
    </row>
    <row r="433" spans="2:23" ht="12.75">
      <c r="B433" s="20"/>
      <c r="C433" s="37" t="s">
        <v>522</v>
      </c>
      <c r="D433" s="20"/>
      <c r="E433" s="37" t="s">
        <v>445</v>
      </c>
      <c r="F433" s="37" t="s">
        <v>116</v>
      </c>
      <c r="G433" s="20"/>
      <c r="H433" s="77">
        <v>671.38</v>
      </c>
      <c r="I433" s="35" t="s">
        <v>1473</v>
      </c>
      <c r="J433" s="66"/>
      <c r="K433" s="30">
        <f t="shared" si="8"/>
        <v>0</v>
      </c>
      <c r="L433" s="7"/>
      <c r="M433" s="7"/>
      <c r="N433" s="7"/>
      <c r="O433" s="7"/>
      <c r="P433" s="7"/>
      <c r="Q433" s="7"/>
      <c r="R433" s="7"/>
      <c r="S433" s="8"/>
      <c r="W433" s="19">
        <v>1031.3</v>
      </c>
    </row>
    <row r="434" spans="2:23" ht="12.75">
      <c r="B434" s="20"/>
      <c r="C434" s="37" t="s">
        <v>523</v>
      </c>
      <c r="D434" s="20"/>
      <c r="E434" s="37" t="s">
        <v>448</v>
      </c>
      <c r="F434" s="37" t="s">
        <v>116</v>
      </c>
      <c r="G434" s="20"/>
      <c r="H434" s="77">
        <v>580.18</v>
      </c>
      <c r="I434" s="35" t="s">
        <v>1474</v>
      </c>
      <c r="J434" s="66"/>
      <c r="K434" s="30">
        <f t="shared" si="8"/>
        <v>0</v>
      </c>
      <c r="L434" s="7"/>
      <c r="M434" s="7"/>
      <c r="N434" s="7"/>
      <c r="O434" s="7"/>
      <c r="P434" s="7"/>
      <c r="Q434" s="7"/>
      <c r="R434" s="7"/>
      <c r="S434" s="8"/>
      <c r="W434" s="19">
        <v>891.21</v>
      </c>
    </row>
    <row r="435" spans="2:23" ht="12.75">
      <c r="B435" s="20"/>
      <c r="C435" s="37" t="s">
        <v>524</v>
      </c>
      <c r="D435" s="20"/>
      <c r="E435" s="37" t="s">
        <v>449</v>
      </c>
      <c r="F435" s="37" t="s">
        <v>116</v>
      </c>
      <c r="G435" s="20"/>
      <c r="H435" s="77">
        <v>885.47</v>
      </c>
      <c r="I435" s="35" t="s">
        <v>1475</v>
      </c>
      <c r="J435" s="66"/>
      <c r="K435" s="30">
        <f t="shared" si="8"/>
        <v>0</v>
      </c>
      <c r="L435" s="7"/>
      <c r="M435" s="7"/>
      <c r="N435" s="7"/>
      <c r="O435" s="7"/>
      <c r="P435" s="7"/>
      <c r="Q435" s="7"/>
      <c r="R435" s="7"/>
      <c r="S435" s="8"/>
      <c r="W435" s="19">
        <v>1360.17</v>
      </c>
    </row>
    <row r="436" spans="2:23" ht="12.75">
      <c r="B436" s="20"/>
      <c r="C436" s="37" t="s">
        <v>525</v>
      </c>
      <c r="D436" s="20"/>
      <c r="E436" s="37" t="s">
        <v>450</v>
      </c>
      <c r="F436" s="37" t="s">
        <v>116</v>
      </c>
      <c r="G436" s="20"/>
      <c r="H436" s="77">
        <v>1039.6</v>
      </c>
      <c r="I436" s="35" t="s">
        <v>1476</v>
      </c>
      <c r="J436" s="66"/>
      <c r="K436" s="30">
        <f t="shared" si="8"/>
        <v>0</v>
      </c>
      <c r="L436" s="7"/>
      <c r="M436" s="7"/>
      <c r="N436" s="7"/>
      <c r="O436" s="7"/>
      <c r="P436" s="7"/>
      <c r="Q436" s="7"/>
      <c r="R436" s="7"/>
      <c r="S436" s="8"/>
      <c r="W436" s="19">
        <v>1596.93</v>
      </c>
    </row>
    <row r="437" spans="2:23" ht="12.75">
      <c r="B437" s="20"/>
      <c r="C437" s="37" t="s">
        <v>526</v>
      </c>
      <c r="D437" s="20"/>
      <c r="E437" s="37" t="s">
        <v>454</v>
      </c>
      <c r="F437" s="37" t="s">
        <v>116</v>
      </c>
      <c r="G437" s="20"/>
      <c r="H437" s="77">
        <v>1021.29</v>
      </c>
      <c r="I437" s="35" t="s">
        <v>1477</v>
      </c>
      <c r="J437" s="66"/>
      <c r="K437" s="30">
        <f t="shared" si="8"/>
        <v>0</v>
      </c>
      <c r="L437" s="7"/>
      <c r="M437" s="7"/>
      <c r="N437" s="7"/>
      <c r="O437" s="7"/>
      <c r="P437" s="7"/>
      <c r="Q437" s="7"/>
      <c r="R437" s="7"/>
      <c r="S437" s="8"/>
      <c r="W437" s="19">
        <v>1568.8</v>
      </c>
    </row>
    <row r="438" spans="2:23" ht="12.75">
      <c r="B438" s="20"/>
      <c r="C438" s="37" t="s">
        <v>527</v>
      </c>
      <c r="D438" s="20"/>
      <c r="E438" s="37" t="s">
        <v>455</v>
      </c>
      <c r="F438" s="37" t="s">
        <v>116</v>
      </c>
      <c r="G438" s="20"/>
      <c r="H438" s="78">
        <v>1402.25</v>
      </c>
      <c r="I438" s="35" t="s">
        <v>1478</v>
      </c>
      <c r="J438" s="66"/>
      <c r="K438" s="30">
        <f t="shared" si="8"/>
        <v>0</v>
      </c>
      <c r="L438" s="7"/>
      <c r="M438" s="7"/>
      <c r="N438" s="7"/>
      <c r="O438" s="7"/>
      <c r="P438" s="7"/>
      <c r="Q438" s="7"/>
      <c r="R438" s="7"/>
      <c r="S438" s="8"/>
      <c r="W438" s="19">
        <v>2154</v>
      </c>
    </row>
    <row r="439" spans="2:23" ht="12.75">
      <c r="B439" s="20"/>
      <c r="C439" s="37" t="s">
        <v>528</v>
      </c>
      <c r="D439" s="20"/>
      <c r="E439" s="37" t="s">
        <v>456</v>
      </c>
      <c r="F439" s="37" t="s">
        <v>116</v>
      </c>
      <c r="G439" s="20"/>
      <c r="H439" s="85">
        <v>1423.54</v>
      </c>
      <c r="I439" s="35" t="s">
        <v>1479</v>
      </c>
      <c r="J439" s="66"/>
      <c r="K439" s="30">
        <f t="shared" si="8"/>
        <v>0</v>
      </c>
      <c r="L439" s="7"/>
      <c r="M439" s="7"/>
      <c r="N439" s="7"/>
      <c r="O439" s="7"/>
      <c r="P439" s="7"/>
      <c r="Q439" s="7"/>
      <c r="R439" s="7"/>
      <c r="S439" s="8"/>
      <c r="W439" s="19">
        <v>2186.7</v>
      </c>
    </row>
    <row r="440" spans="2:23" ht="12.75">
      <c r="B440" s="20"/>
      <c r="C440" s="37" t="s">
        <v>529</v>
      </c>
      <c r="D440" s="20"/>
      <c r="E440" s="37" t="s">
        <v>460</v>
      </c>
      <c r="F440" s="37" t="s">
        <v>116</v>
      </c>
      <c r="G440" s="20"/>
      <c r="H440" s="78">
        <v>2396.67</v>
      </c>
      <c r="I440" s="35" t="s">
        <v>1480</v>
      </c>
      <c r="J440" s="66"/>
      <c r="K440" s="30">
        <f t="shared" si="8"/>
        <v>0</v>
      </c>
      <c r="L440" s="7"/>
      <c r="M440" s="7"/>
      <c r="N440" s="7"/>
      <c r="O440" s="7"/>
      <c r="P440" s="7"/>
      <c r="Q440" s="7"/>
      <c r="R440" s="7"/>
      <c r="S440" s="8"/>
      <c r="W440" s="19">
        <v>3681.53</v>
      </c>
    </row>
    <row r="441" spans="2:23" ht="12.75">
      <c r="B441" s="20"/>
      <c r="C441" s="37" t="s">
        <v>530</v>
      </c>
      <c r="D441" s="20"/>
      <c r="E441" s="37" t="s">
        <v>461</v>
      </c>
      <c r="F441" s="37" t="s">
        <v>116</v>
      </c>
      <c r="G441" s="20"/>
      <c r="H441" s="78">
        <v>2702.34</v>
      </c>
      <c r="I441" s="35" t="s">
        <v>1481</v>
      </c>
      <c r="J441" s="66"/>
      <c r="K441" s="30">
        <f t="shared" si="8"/>
        <v>0</v>
      </c>
      <c r="L441" s="7"/>
      <c r="M441" s="7"/>
      <c r="N441" s="7"/>
      <c r="O441" s="7"/>
      <c r="P441" s="7"/>
      <c r="Q441" s="7"/>
      <c r="R441" s="7"/>
      <c r="S441" s="8"/>
      <c r="W441" s="19">
        <v>4151.05</v>
      </c>
    </row>
    <row r="442" spans="2:23" ht="12.75">
      <c r="B442" s="20"/>
      <c r="C442" s="37" t="s">
        <v>531</v>
      </c>
      <c r="D442" s="20"/>
      <c r="E442" s="37" t="s">
        <v>462</v>
      </c>
      <c r="F442" s="37" t="s">
        <v>116</v>
      </c>
      <c r="G442" s="20"/>
      <c r="H442" s="78">
        <v>3154.51</v>
      </c>
      <c r="I442" s="35" t="s">
        <v>1482</v>
      </c>
      <c r="J442" s="66"/>
      <c r="K442" s="30">
        <f t="shared" si="8"/>
        <v>0</v>
      </c>
      <c r="L442" s="7"/>
      <c r="M442" s="7"/>
      <c r="N442" s="7"/>
      <c r="O442" s="7"/>
      <c r="P442" s="7"/>
      <c r="Q442" s="7"/>
      <c r="R442" s="7"/>
      <c r="S442" s="8"/>
      <c r="W442" s="19">
        <v>4845.63</v>
      </c>
    </row>
    <row r="443" spans="2:23" ht="12.75">
      <c r="B443" s="20"/>
      <c r="C443" s="37" t="s">
        <v>532</v>
      </c>
      <c r="D443" s="20"/>
      <c r="E443" s="37" t="s">
        <v>463</v>
      </c>
      <c r="F443" s="37" t="s">
        <v>116</v>
      </c>
      <c r="G443" s="20"/>
      <c r="H443" s="78">
        <v>3984.11</v>
      </c>
      <c r="I443" s="35" t="s">
        <v>1483</v>
      </c>
      <c r="J443" s="66"/>
      <c r="K443" s="30">
        <f t="shared" si="8"/>
        <v>0</v>
      </c>
      <c r="L443" s="7"/>
      <c r="M443" s="7"/>
      <c r="N443" s="7"/>
      <c r="O443" s="7"/>
      <c r="P443" s="7"/>
      <c r="Q443" s="7"/>
      <c r="R443" s="7"/>
      <c r="S443" s="8"/>
      <c r="W443" s="19">
        <v>6119.98</v>
      </c>
    </row>
    <row r="444" spans="2:23" ht="12.75">
      <c r="B444" s="20"/>
      <c r="C444" s="37" t="s">
        <v>533</v>
      </c>
      <c r="D444" s="20"/>
      <c r="E444" s="37" t="s">
        <v>466</v>
      </c>
      <c r="F444" s="37" t="s">
        <v>116</v>
      </c>
      <c r="G444" s="20"/>
      <c r="H444" s="78">
        <v>3252.49</v>
      </c>
      <c r="I444" s="35" t="s">
        <v>1484</v>
      </c>
      <c r="J444" s="66"/>
      <c r="K444" s="30">
        <f t="shared" si="8"/>
        <v>0</v>
      </c>
      <c r="L444" s="7"/>
      <c r="M444" s="7"/>
      <c r="N444" s="7"/>
      <c r="O444" s="7"/>
      <c r="P444" s="7"/>
      <c r="Q444" s="7"/>
      <c r="R444" s="7"/>
      <c r="S444" s="8"/>
      <c r="W444" s="19">
        <v>4996.14</v>
      </c>
    </row>
    <row r="445" spans="2:23" ht="12.75">
      <c r="B445" s="20"/>
      <c r="C445" s="37" t="s">
        <v>534</v>
      </c>
      <c r="D445" s="20"/>
      <c r="E445" s="37" t="s">
        <v>467</v>
      </c>
      <c r="F445" s="37" t="s">
        <v>116</v>
      </c>
      <c r="G445" s="20"/>
      <c r="H445" s="78">
        <v>3338.39</v>
      </c>
      <c r="I445" s="35" t="s">
        <v>1485</v>
      </c>
      <c r="J445" s="66"/>
      <c r="K445" s="30">
        <f t="shared" si="8"/>
        <v>0</v>
      </c>
      <c r="L445" s="7"/>
      <c r="M445" s="7"/>
      <c r="N445" s="7"/>
      <c r="O445" s="7"/>
      <c r="P445" s="7"/>
      <c r="Q445" s="7"/>
      <c r="R445" s="7"/>
      <c r="S445" s="8"/>
      <c r="W445" s="19">
        <v>5128.09</v>
      </c>
    </row>
    <row r="446" spans="2:23" ht="12.75">
      <c r="B446" s="20"/>
      <c r="C446" s="37" t="s">
        <v>535</v>
      </c>
      <c r="D446" s="20"/>
      <c r="E446" s="37" t="s">
        <v>469</v>
      </c>
      <c r="F446" s="37" t="s">
        <v>116</v>
      </c>
      <c r="G446" s="20"/>
      <c r="H446" s="78">
        <v>4506.28</v>
      </c>
      <c r="I446" s="35" t="s">
        <v>1486</v>
      </c>
      <c r="J446" s="66"/>
      <c r="K446" s="30">
        <f t="shared" si="8"/>
        <v>0</v>
      </c>
      <c r="L446" s="7"/>
      <c r="M446" s="7"/>
      <c r="N446" s="7"/>
      <c r="O446" s="7"/>
      <c r="P446" s="7"/>
      <c r="Q446" s="7"/>
      <c r="R446" s="7"/>
      <c r="S446" s="8"/>
      <c r="W446" s="19">
        <v>6922.09</v>
      </c>
    </row>
    <row r="447" spans="2:23" ht="12.75">
      <c r="B447" s="20"/>
      <c r="C447" s="37" t="s">
        <v>536</v>
      </c>
      <c r="D447" s="20"/>
      <c r="E447" s="37" t="s">
        <v>470</v>
      </c>
      <c r="F447" s="37" t="s">
        <v>116</v>
      </c>
      <c r="G447" s="20"/>
      <c r="H447" s="78">
        <v>4714.52</v>
      </c>
      <c r="I447" s="35" t="s">
        <v>1487</v>
      </c>
      <c r="J447" s="66"/>
      <c r="K447" s="30">
        <f t="shared" si="8"/>
        <v>0</v>
      </c>
      <c r="L447" s="7"/>
      <c r="M447" s="7"/>
      <c r="N447" s="7"/>
      <c r="O447" s="7"/>
      <c r="P447" s="7"/>
      <c r="Q447" s="7"/>
      <c r="R447" s="7"/>
      <c r="S447" s="8"/>
      <c r="W447" s="19">
        <v>7241.96</v>
      </c>
    </row>
    <row r="448" spans="2:23" ht="12.75">
      <c r="B448" s="20"/>
      <c r="C448" s="37" t="s">
        <v>537</v>
      </c>
      <c r="D448" s="20"/>
      <c r="E448" s="37" t="s">
        <v>473</v>
      </c>
      <c r="F448" s="37" t="s">
        <v>116</v>
      </c>
      <c r="G448" s="20"/>
      <c r="H448" s="78">
        <v>3784.89</v>
      </c>
      <c r="I448" s="35" t="s">
        <v>1488</v>
      </c>
      <c r="J448" s="66"/>
      <c r="K448" s="30">
        <f t="shared" si="8"/>
        <v>0</v>
      </c>
      <c r="L448" s="7"/>
      <c r="M448" s="7"/>
      <c r="N448" s="7"/>
      <c r="O448" s="7"/>
      <c r="P448" s="7"/>
      <c r="Q448" s="7"/>
      <c r="R448" s="7"/>
      <c r="S448" s="8"/>
      <c r="W448" s="19">
        <v>5813.96</v>
      </c>
    </row>
    <row r="449" spans="2:23" ht="12.75">
      <c r="B449" s="20"/>
      <c r="C449" s="37" t="s">
        <v>538</v>
      </c>
      <c r="D449" s="20"/>
      <c r="E449" s="37" t="s">
        <v>474</v>
      </c>
      <c r="F449" s="37" t="s">
        <v>116</v>
      </c>
      <c r="G449" s="20"/>
      <c r="H449" s="85">
        <v>4089.53</v>
      </c>
      <c r="I449" s="35" t="s">
        <v>1489</v>
      </c>
      <c r="J449" s="66"/>
      <c r="K449" s="30">
        <f t="shared" si="8"/>
        <v>0</v>
      </c>
      <c r="L449" s="7"/>
      <c r="M449" s="7"/>
      <c r="N449" s="7"/>
      <c r="O449" s="7"/>
      <c r="P449" s="7"/>
      <c r="Q449" s="7"/>
      <c r="R449" s="7"/>
      <c r="S449" s="8"/>
      <c r="W449" s="19">
        <v>6281.91</v>
      </c>
    </row>
    <row r="450" spans="2:23" ht="12.75">
      <c r="B450" s="20"/>
      <c r="C450" s="37" t="s">
        <v>539</v>
      </c>
      <c r="D450" s="20"/>
      <c r="E450" s="37" t="s">
        <v>477</v>
      </c>
      <c r="F450" s="37" t="s">
        <v>116</v>
      </c>
      <c r="G450" s="20"/>
      <c r="H450" s="78">
        <v>5807.67</v>
      </c>
      <c r="I450" s="35" t="s">
        <v>1490</v>
      </c>
      <c r="J450" s="66"/>
      <c r="K450" s="30">
        <f t="shared" si="8"/>
        <v>0</v>
      </c>
      <c r="L450" s="7"/>
      <c r="M450" s="7"/>
      <c r="N450" s="7"/>
      <c r="O450" s="7"/>
      <c r="P450" s="7"/>
      <c r="Q450" s="7"/>
      <c r="R450" s="7"/>
      <c r="S450" s="8"/>
      <c r="W450" s="19">
        <v>8921.14</v>
      </c>
    </row>
    <row r="451" spans="2:23" ht="12.75">
      <c r="B451" s="20"/>
      <c r="C451" s="37" t="s">
        <v>540</v>
      </c>
      <c r="D451" s="20"/>
      <c r="E451" s="37" t="s">
        <v>482</v>
      </c>
      <c r="F451" s="37" t="s">
        <v>116</v>
      </c>
      <c r="G451" s="20"/>
      <c r="H451" s="78">
        <v>4570.14</v>
      </c>
      <c r="I451" s="35" t="s">
        <v>1491</v>
      </c>
      <c r="J451" s="66"/>
      <c r="K451" s="30">
        <f t="shared" si="8"/>
        <v>0</v>
      </c>
      <c r="L451" s="7"/>
      <c r="M451" s="7"/>
      <c r="N451" s="7"/>
      <c r="O451" s="7"/>
      <c r="P451" s="7"/>
      <c r="Q451" s="7"/>
      <c r="R451" s="7"/>
      <c r="S451" s="8"/>
      <c r="W451" s="19">
        <v>7020.19</v>
      </c>
    </row>
    <row r="452" spans="2:23" ht="12.75">
      <c r="B452" s="20"/>
      <c r="C452" s="37" t="s">
        <v>541</v>
      </c>
      <c r="D452" s="20"/>
      <c r="E452" s="37" t="s">
        <v>483</v>
      </c>
      <c r="F452" s="37" t="s">
        <v>116</v>
      </c>
      <c r="G452" s="20"/>
      <c r="H452" s="78">
        <v>4912.62</v>
      </c>
      <c r="I452" s="35" t="s">
        <v>1492</v>
      </c>
      <c r="J452" s="66"/>
      <c r="K452" s="30">
        <f t="shared" si="8"/>
        <v>0</v>
      </c>
      <c r="L452" s="7"/>
      <c r="M452" s="7"/>
      <c r="N452" s="7"/>
      <c r="O452" s="7"/>
      <c r="P452" s="7"/>
      <c r="Q452" s="7"/>
      <c r="R452" s="7"/>
      <c r="S452" s="8"/>
      <c r="W452" s="19">
        <v>7546.27</v>
      </c>
    </row>
    <row r="453" spans="2:23" ht="12.75">
      <c r="B453" s="20"/>
      <c r="C453" s="37" t="s">
        <v>542</v>
      </c>
      <c r="D453" s="20"/>
      <c r="E453" s="37" t="s">
        <v>625</v>
      </c>
      <c r="F453" s="37" t="s">
        <v>116</v>
      </c>
      <c r="G453" s="20"/>
      <c r="H453" s="78">
        <v>6839.55</v>
      </c>
      <c r="I453" s="35" t="s">
        <v>1493</v>
      </c>
      <c r="J453" s="66"/>
      <c r="K453" s="30">
        <f t="shared" si="8"/>
        <v>0</v>
      </c>
      <c r="L453" s="7"/>
      <c r="M453" s="7"/>
      <c r="N453" s="7"/>
      <c r="O453" s="7"/>
      <c r="P453" s="7"/>
      <c r="Q453" s="7"/>
      <c r="R453" s="7"/>
      <c r="S453" s="8"/>
      <c r="W453" s="19">
        <v>10506.22</v>
      </c>
    </row>
    <row r="454" spans="2:23" ht="12.75">
      <c r="B454" s="20"/>
      <c r="C454" s="37" t="s">
        <v>543</v>
      </c>
      <c r="D454" s="20"/>
      <c r="E454" s="37" t="s">
        <v>486</v>
      </c>
      <c r="F454" s="37" t="s">
        <v>116</v>
      </c>
      <c r="G454" s="20"/>
      <c r="H454" s="78">
        <v>7541.89</v>
      </c>
      <c r="I454" s="35" t="s">
        <v>1494</v>
      </c>
      <c r="J454" s="66"/>
      <c r="K454" s="30">
        <f t="shared" si="8"/>
        <v>0</v>
      </c>
      <c r="L454" s="7"/>
      <c r="M454" s="7"/>
      <c r="N454" s="7"/>
      <c r="O454" s="7"/>
      <c r="P454" s="7"/>
      <c r="Q454" s="7"/>
      <c r="R454" s="7"/>
      <c r="S454" s="8"/>
      <c r="W454" s="19">
        <v>11585.08</v>
      </c>
    </row>
    <row r="455" spans="2:23" ht="12.75">
      <c r="B455" s="20"/>
      <c r="C455" s="37" t="s">
        <v>544</v>
      </c>
      <c r="D455" s="20"/>
      <c r="E455" s="37" t="s">
        <v>490</v>
      </c>
      <c r="F455" s="37" t="s">
        <v>116</v>
      </c>
      <c r="G455" s="20"/>
      <c r="H455" s="78">
        <v>5645.17</v>
      </c>
      <c r="I455" s="35" t="s">
        <v>1495</v>
      </c>
      <c r="J455" s="66"/>
      <c r="K455" s="30">
        <f t="shared" si="8"/>
        <v>0</v>
      </c>
      <c r="L455" s="7"/>
      <c r="M455" s="7"/>
      <c r="N455" s="7"/>
      <c r="O455" s="7"/>
      <c r="P455" s="7"/>
      <c r="Q455" s="7"/>
      <c r="R455" s="7"/>
      <c r="S455" s="8"/>
      <c r="W455" s="19">
        <v>8671.53</v>
      </c>
    </row>
    <row r="456" spans="2:23" ht="12.75">
      <c r="B456" s="20"/>
      <c r="C456" s="37" t="s">
        <v>545</v>
      </c>
      <c r="D456" s="20"/>
      <c r="E456" s="37" t="s">
        <v>496</v>
      </c>
      <c r="F456" s="37" t="s">
        <v>116</v>
      </c>
      <c r="G456" s="20"/>
      <c r="H456" s="78">
        <v>9304.09</v>
      </c>
      <c r="I456" s="35" t="s">
        <v>1496</v>
      </c>
      <c r="J456" s="66"/>
      <c r="K456" s="30">
        <f t="shared" si="8"/>
        <v>0</v>
      </c>
      <c r="L456" s="7"/>
      <c r="M456" s="7"/>
      <c r="N456" s="7"/>
      <c r="O456" s="7"/>
      <c r="P456" s="7"/>
      <c r="Q456" s="7"/>
      <c r="R456" s="7"/>
      <c r="S456" s="8"/>
      <c r="W456" s="19">
        <v>14292</v>
      </c>
    </row>
    <row r="457" spans="2:23" ht="12.75">
      <c r="B457" s="20"/>
      <c r="C457" s="37" t="s">
        <v>546</v>
      </c>
      <c r="D457" s="20"/>
      <c r="E457" s="37" t="s">
        <v>497</v>
      </c>
      <c r="F457" s="37" t="s">
        <v>116</v>
      </c>
      <c r="G457" s="20"/>
      <c r="H457" s="78">
        <v>7903.05</v>
      </c>
      <c r="I457" s="35" t="s">
        <v>1497</v>
      </c>
      <c r="J457" s="66"/>
      <c r="K457" s="30">
        <f t="shared" si="8"/>
        <v>0</v>
      </c>
      <c r="L457" s="7"/>
      <c r="M457" s="7"/>
      <c r="N457" s="7"/>
      <c r="O457" s="7"/>
      <c r="P457" s="7"/>
      <c r="Q457" s="7"/>
      <c r="R457" s="7"/>
      <c r="S457" s="8"/>
      <c r="W457" s="19">
        <v>12139.86</v>
      </c>
    </row>
    <row r="458" spans="2:23" ht="12.75">
      <c r="B458" s="20"/>
      <c r="C458" s="37" t="s">
        <v>547</v>
      </c>
      <c r="D458" s="20"/>
      <c r="E458" s="37" t="s">
        <v>501</v>
      </c>
      <c r="F458" s="37" t="s">
        <v>116</v>
      </c>
      <c r="G458" s="20"/>
      <c r="H458" s="78">
        <v>12263.84</v>
      </c>
      <c r="I458" s="35" t="s">
        <v>1498</v>
      </c>
      <c r="J458" s="66"/>
      <c r="K458" s="30">
        <f t="shared" si="8"/>
        <v>0</v>
      </c>
      <c r="L458" s="7"/>
      <c r="M458" s="7"/>
      <c r="N458" s="7"/>
      <c r="O458" s="7"/>
      <c r="P458" s="7"/>
      <c r="Q458" s="7"/>
      <c r="R458" s="7"/>
      <c r="S458" s="8"/>
      <c r="W458" s="19">
        <v>18838.46</v>
      </c>
    </row>
    <row r="459" spans="2:23" ht="12.75">
      <c r="B459" s="28"/>
      <c r="C459" s="39" t="s">
        <v>548</v>
      </c>
      <c r="D459" s="28"/>
      <c r="E459" s="39" t="s">
        <v>503</v>
      </c>
      <c r="F459" s="39" t="s">
        <v>116</v>
      </c>
      <c r="G459" s="28"/>
      <c r="H459" s="79">
        <v>14788.8</v>
      </c>
      <c r="I459" s="35" t="s">
        <v>1499</v>
      </c>
      <c r="J459" s="66"/>
      <c r="K459" s="30">
        <f t="shared" si="8"/>
        <v>0</v>
      </c>
      <c r="L459" s="7"/>
      <c r="M459" s="7"/>
      <c r="N459" s="7"/>
      <c r="O459" s="7"/>
      <c r="P459" s="7"/>
      <c r="Q459" s="7"/>
      <c r="R459" s="7"/>
      <c r="S459" s="8"/>
      <c r="W459" s="19">
        <v>22717.05</v>
      </c>
    </row>
    <row r="460" spans="2:11" ht="12.75">
      <c r="B460" s="26" t="s">
        <v>510</v>
      </c>
      <c r="C460" s="51" t="s">
        <v>549</v>
      </c>
      <c r="D460" s="26"/>
      <c r="E460" s="44" t="s">
        <v>434</v>
      </c>
      <c r="F460" s="44" t="s">
        <v>116</v>
      </c>
      <c r="G460" s="26"/>
      <c r="H460" s="80">
        <v>126.65</v>
      </c>
      <c r="I460" s="35" t="s">
        <v>1500</v>
      </c>
      <c r="J460" s="66"/>
      <c r="K460" s="30">
        <f t="shared" si="8"/>
        <v>0</v>
      </c>
    </row>
    <row r="461" spans="2:11" ht="12.75">
      <c r="B461" s="20" t="s">
        <v>32</v>
      </c>
      <c r="C461" s="47" t="s">
        <v>550</v>
      </c>
      <c r="D461" s="20"/>
      <c r="E461" s="37" t="s">
        <v>435</v>
      </c>
      <c r="F461" s="37" t="s">
        <v>116</v>
      </c>
      <c r="G461" s="20"/>
      <c r="H461" s="77">
        <v>106.46</v>
      </c>
      <c r="I461" s="35" t="s">
        <v>1501</v>
      </c>
      <c r="J461" s="66"/>
      <c r="K461" s="30">
        <f t="shared" si="8"/>
        <v>0</v>
      </c>
    </row>
    <row r="462" spans="2:11" ht="12.75">
      <c r="B462" s="20"/>
      <c r="C462" s="47" t="s">
        <v>551</v>
      </c>
      <c r="D462" s="20"/>
      <c r="E462" s="37" t="s">
        <v>624</v>
      </c>
      <c r="F462" s="37" t="s">
        <v>116</v>
      </c>
      <c r="G462" s="20"/>
      <c r="H462" s="77">
        <v>169.73</v>
      </c>
      <c r="I462" s="35" t="s">
        <v>1502</v>
      </c>
      <c r="J462" s="66"/>
      <c r="K462" s="30">
        <f t="shared" si="8"/>
        <v>0</v>
      </c>
    </row>
    <row r="463" spans="2:11" ht="12.75">
      <c r="B463" s="20"/>
      <c r="C463" s="47" t="s">
        <v>552</v>
      </c>
      <c r="D463" s="20"/>
      <c r="E463" s="37" t="s">
        <v>437</v>
      </c>
      <c r="F463" s="37" t="s">
        <v>116</v>
      </c>
      <c r="G463" s="20"/>
      <c r="H463" s="77">
        <v>182.23</v>
      </c>
      <c r="I463" s="35" t="s">
        <v>1503</v>
      </c>
      <c r="J463" s="66"/>
      <c r="K463" s="30">
        <f t="shared" si="8"/>
        <v>0</v>
      </c>
    </row>
    <row r="464" spans="2:11" ht="12.75">
      <c r="B464" s="20"/>
      <c r="C464" s="47" t="s">
        <v>553</v>
      </c>
      <c r="D464" s="20"/>
      <c r="E464" s="37" t="s">
        <v>438</v>
      </c>
      <c r="F464" s="37" t="s">
        <v>116</v>
      </c>
      <c r="G464" s="20"/>
      <c r="H464" s="77">
        <v>146.04</v>
      </c>
      <c r="I464" s="35" t="s">
        <v>1504</v>
      </c>
      <c r="J464" s="66"/>
      <c r="K464" s="30">
        <f t="shared" si="8"/>
        <v>0</v>
      </c>
    </row>
    <row r="465" spans="2:11" ht="12.75">
      <c r="B465" s="20"/>
      <c r="C465" s="47" t="s">
        <v>554</v>
      </c>
      <c r="D465" s="20"/>
      <c r="E465" s="37" t="s">
        <v>439</v>
      </c>
      <c r="F465" s="37" t="s">
        <v>116</v>
      </c>
      <c r="G465" s="20"/>
      <c r="H465" s="77">
        <v>287.48</v>
      </c>
      <c r="I465" s="35" t="s">
        <v>1505</v>
      </c>
      <c r="J465" s="66"/>
      <c r="K465" s="30">
        <f t="shared" si="8"/>
        <v>0</v>
      </c>
    </row>
    <row r="466" spans="2:11" ht="12.75">
      <c r="B466" s="20"/>
      <c r="C466" s="47" t="s">
        <v>555</v>
      </c>
      <c r="D466" s="20"/>
      <c r="E466" s="37" t="s">
        <v>440</v>
      </c>
      <c r="F466" s="37" t="s">
        <v>116</v>
      </c>
      <c r="G466" s="20"/>
      <c r="H466" s="77">
        <v>304.28</v>
      </c>
      <c r="I466" s="35" t="s">
        <v>1506</v>
      </c>
      <c r="J466" s="66"/>
      <c r="K466" s="30">
        <f t="shared" si="8"/>
        <v>0</v>
      </c>
    </row>
    <row r="467" spans="2:11" ht="12.75">
      <c r="B467" s="20"/>
      <c r="C467" s="47" t="s">
        <v>556</v>
      </c>
      <c r="D467" s="20"/>
      <c r="E467" s="37" t="s">
        <v>441</v>
      </c>
      <c r="F467" s="37" t="s">
        <v>116</v>
      </c>
      <c r="G467" s="20"/>
      <c r="H467" s="77">
        <v>320.07</v>
      </c>
      <c r="I467" s="35" t="s">
        <v>1507</v>
      </c>
      <c r="J467" s="66"/>
      <c r="K467" s="30">
        <f t="shared" si="8"/>
        <v>0</v>
      </c>
    </row>
    <row r="468" spans="2:11" ht="12.75">
      <c r="B468" s="20"/>
      <c r="C468" s="47" t="s">
        <v>557</v>
      </c>
      <c r="D468" s="20"/>
      <c r="E468" s="37" t="s">
        <v>442</v>
      </c>
      <c r="F468" s="37" t="s">
        <v>116</v>
      </c>
      <c r="G468" s="20"/>
      <c r="H468" s="77">
        <v>278.29</v>
      </c>
      <c r="I468" s="35" t="s">
        <v>1508</v>
      </c>
      <c r="J468" s="66"/>
      <c r="K468" s="30">
        <f t="shared" si="8"/>
        <v>0</v>
      </c>
    </row>
    <row r="469" spans="2:11" ht="12.75">
      <c r="B469" s="20"/>
      <c r="C469" s="47" t="s">
        <v>558</v>
      </c>
      <c r="D469" s="20"/>
      <c r="E469" s="37" t="s">
        <v>443</v>
      </c>
      <c r="F469" s="37" t="s">
        <v>116</v>
      </c>
      <c r="G469" s="20"/>
      <c r="H469" s="77">
        <v>286.39</v>
      </c>
      <c r="I469" s="35" t="s">
        <v>1509</v>
      </c>
      <c r="J469" s="66"/>
      <c r="K469" s="30">
        <f t="shared" si="8"/>
        <v>0</v>
      </c>
    </row>
    <row r="470" spans="2:11" ht="12.75">
      <c r="B470" s="20"/>
      <c r="C470" s="47" t="s">
        <v>559</v>
      </c>
      <c r="D470" s="20"/>
      <c r="E470" s="37" t="s">
        <v>444</v>
      </c>
      <c r="F470" s="37" t="s">
        <v>116</v>
      </c>
      <c r="G470" s="20"/>
      <c r="H470" s="77">
        <v>307.08</v>
      </c>
      <c r="I470" s="35" t="s">
        <v>1510</v>
      </c>
      <c r="J470" s="66"/>
      <c r="K470" s="30">
        <f t="shared" si="8"/>
        <v>0</v>
      </c>
    </row>
    <row r="471" spans="2:11" ht="12.75">
      <c r="B471" s="20"/>
      <c r="C471" s="47" t="s">
        <v>560</v>
      </c>
      <c r="D471" s="20"/>
      <c r="E471" s="37" t="s">
        <v>445</v>
      </c>
      <c r="F471" s="37" t="s">
        <v>116</v>
      </c>
      <c r="G471" s="20"/>
      <c r="H471" s="77">
        <v>721.91</v>
      </c>
      <c r="I471" s="35" t="s">
        <v>1511</v>
      </c>
      <c r="J471" s="66"/>
      <c r="K471" s="30">
        <f t="shared" si="8"/>
        <v>0</v>
      </c>
    </row>
    <row r="472" spans="2:11" ht="12.75">
      <c r="B472" s="20"/>
      <c r="C472" s="47" t="s">
        <v>561</v>
      </c>
      <c r="D472" s="20"/>
      <c r="E472" s="37" t="s">
        <v>448</v>
      </c>
      <c r="F472" s="37" t="s">
        <v>116</v>
      </c>
      <c r="G472" s="20"/>
      <c r="H472" s="77">
        <v>623.85</v>
      </c>
      <c r="I472" s="35" t="s">
        <v>1512</v>
      </c>
      <c r="J472" s="66"/>
      <c r="K472" s="30">
        <f t="shared" si="8"/>
        <v>0</v>
      </c>
    </row>
    <row r="473" spans="2:11" ht="12.75">
      <c r="B473" s="20"/>
      <c r="C473" s="47" t="s">
        <v>562</v>
      </c>
      <c r="D473" s="20"/>
      <c r="E473" s="37" t="s">
        <v>449</v>
      </c>
      <c r="F473" s="37" t="s">
        <v>116</v>
      </c>
      <c r="G473" s="20"/>
      <c r="H473" s="77">
        <v>952.12</v>
      </c>
      <c r="I473" s="35" t="s">
        <v>1513</v>
      </c>
      <c r="J473" s="66"/>
      <c r="K473" s="30">
        <f t="shared" si="8"/>
        <v>0</v>
      </c>
    </row>
    <row r="474" spans="2:11" ht="12.75">
      <c r="B474" s="20"/>
      <c r="C474" s="47" t="s">
        <v>563</v>
      </c>
      <c r="D474" s="20"/>
      <c r="E474" s="37" t="s">
        <v>450</v>
      </c>
      <c r="F474" s="37" t="s">
        <v>116</v>
      </c>
      <c r="G474" s="20"/>
      <c r="H474" s="77">
        <v>1117.85</v>
      </c>
      <c r="I474" s="35" t="s">
        <v>1514</v>
      </c>
      <c r="J474" s="66"/>
      <c r="K474" s="30">
        <f t="shared" si="8"/>
        <v>0</v>
      </c>
    </row>
    <row r="475" spans="2:11" ht="12.75">
      <c r="B475" s="20"/>
      <c r="C475" s="47" t="s">
        <v>564</v>
      </c>
      <c r="D475" s="20"/>
      <c r="E475" s="37" t="s">
        <v>454</v>
      </c>
      <c r="F475" s="37" t="s">
        <v>116</v>
      </c>
      <c r="G475" s="20"/>
      <c r="H475" s="77">
        <v>1098.16</v>
      </c>
      <c r="I475" s="35" t="s">
        <v>1515</v>
      </c>
      <c r="J475" s="66"/>
      <c r="K475" s="30">
        <f t="shared" si="8"/>
        <v>0</v>
      </c>
    </row>
    <row r="476" spans="2:11" ht="12.75">
      <c r="B476" s="20"/>
      <c r="C476" s="47" t="s">
        <v>565</v>
      </c>
      <c r="D476" s="20"/>
      <c r="E476" s="37" t="s">
        <v>455</v>
      </c>
      <c r="F476" s="37" t="s">
        <v>116</v>
      </c>
      <c r="G476" s="20"/>
      <c r="H476" s="86">
        <v>1507.8</v>
      </c>
      <c r="I476" s="35" t="s">
        <v>1516</v>
      </c>
      <c r="J476" s="66"/>
      <c r="K476" s="30">
        <f t="shared" si="8"/>
        <v>0</v>
      </c>
    </row>
    <row r="477" spans="2:11" ht="12.75">
      <c r="B477" s="20"/>
      <c r="C477" s="47" t="s">
        <v>566</v>
      </c>
      <c r="D477" s="20"/>
      <c r="E477" s="37" t="s">
        <v>456</v>
      </c>
      <c r="F477" s="37" t="s">
        <v>116</v>
      </c>
      <c r="G477" s="20"/>
      <c r="H477" s="86">
        <v>1530.69</v>
      </c>
      <c r="I477" s="35" t="s">
        <v>1517</v>
      </c>
      <c r="J477" s="66"/>
      <c r="K477" s="30">
        <f t="shared" si="8"/>
        <v>0</v>
      </c>
    </row>
    <row r="478" spans="2:11" ht="12.75">
      <c r="B478" s="20"/>
      <c r="C478" s="47" t="s">
        <v>567</v>
      </c>
      <c r="D478" s="20"/>
      <c r="E478" s="37" t="s">
        <v>460</v>
      </c>
      <c r="F478" s="37" t="s">
        <v>116</v>
      </c>
      <c r="G478" s="20"/>
      <c r="H478" s="86">
        <v>2577.07</v>
      </c>
      <c r="I478" s="35" t="s">
        <v>1518</v>
      </c>
      <c r="J478" s="66"/>
      <c r="K478" s="30">
        <f t="shared" si="8"/>
        <v>0</v>
      </c>
    </row>
    <row r="479" spans="2:11" ht="12.75">
      <c r="B479" s="20"/>
      <c r="C479" s="47" t="s">
        <v>568</v>
      </c>
      <c r="D479" s="20"/>
      <c r="E479" s="37" t="s">
        <v>461</v>
      </c>
      <c r="F479" s="37" t="s">
        <v>116</v>
      </c>
      <c r="G479" s="20"/>
      <c r="H479" s="86">
        <v>2905.74</v>
      </c>
      <c r="I479" s="35" t="s">
        <v>1519</v>
      </c>
      <c r="J479" s="66"/>
      <c r="K479" s="30">
        <f t="shared" si="8"/>
        <v>0</v>
      </c>
    </row>
    <row r="480" spans="2:11" ht="12.75">
      <c r="B480" s="20"/>
      <c r="C480" s="47" t="s">
        <v>569</v>
      </c>
      <c r="D480" s="20"/>
      <c r="E480" s="37" t="s">
        <v>462</v>
      </c>
      <c r="F480" s="37" t="s">
        <v>116</v>
      </c>
      <c r="G480" s="20"/>
      <c r="H480" s="86">
        <v>3391.94</v>
      </c>
      <c r="I480" s="35" t="s">
        <v>1520</v>
      </c>
      <c r="J480" s="66"/>
      <c r="K480" s="30">
        <f t="shared" si="8"/>
        <v>0</v>
      </c>
    </row>
    <row r="481" spans="2:11" ht="12.75">
      <c r="B481" s="20"/>
      <c r="C481" s="47" t="s">
        <v>570</v>
      </c>
      <c r="D481" s="20"/>
      <c r="E481" s="37" t="s">
        <v>463</v>
      </c>
      <c r="F481" s="37" t="s">
        <v>116</v>
      </c>
      <c r="G481" s="20"/>
      <c r="H481" s="86">
        <v>4283.99</v>
      </c>
      <c r="I481" s="35" t="s">
        <v>1521</v>
      </c>
      <c r="J481" s="66"/>
      <c r="K481" s="30">
        <f t="shared" si="8"/>
        <v>0</v>
      </c>
    </row>
    <row r="482" spans="2:11" ht="12.75">
      <c r="B482" s="20"/>
      <c r="C482" s="47" t="s">
        <v>571</v>
      </c>
      <c r="D482" s="20"/>
      <c r="E482" s="37" t="s">
        <v>466</v>
      </c>
      <c r="F482" s="37" t="s">
        <v>116</v>
      </c>
      <c r="G482" s="20"/>
      <c r="H482" s="86">
        <v>3497.3</v>
      </c>
      <c r="I482" s="35" t="s">
        <v>1522</v>
      </c>
      <c r="J482" s="66"/>
      <c r="K482" s="30">
        <f t="shared" si="8"/>
        <v>0</v>
      </c>
    </row>
    <row r="483" spans="2:11" ht="12.75">
      <c r="B483" s="20"/>
      <c r="C483" s="47" t="s">
        <v>572</v>
      </c>
      <c r="D483" s="20"/>
      <c r="E483" s="37" t="s">
        <v>467</v>
      </c>
      <c r="F483" s="37" t="s">
        <v>116</v>
      </c>
      <c r="G483" s="20"/>
      <c r="H483" s="86">
        <v>3589.66</v>
      </c>
      <c r="I483" s="35" t="s">
        <v>1523</v>
      </c>
      <c r="J483" s="66"/>
      <c r="K483" s="30">
        <f t="shared" si="8"/>
        <v>0</v>
      </c>
    </row>
    <row r="484" spans="2:11" ht="12.75">
      <c r="B484" s="20"/>
      <c r="C484" s="47" t="s">
        <v>573</v>
      </c>
      <c r="D484" s="20"/>
      <c r="E484" s="37" t="s">
        <v>469</v>
      </c>
      <c r="F484" s="37" t="s">
        <v>116</v>
      </c>
      <c r="G484" s="20"/>
      <c r="H484" s="86">
        <v>4845.46</v>
      </c>
      <c r="I484" s="35" t="s">
        <v>1524</v>
      </c>
      <c r="J484" s="66"/>
      <c r="K484" s="30">
        <f t="shared" si="8"/>
        <v>0</v>
      </c>
    </row>
    <row r="485" spans="2:11" ht="12.75">
      <c r="B485" s="20"/>
      <c r="C485" s="47" t="s">
        <v>574</v>
      </c>
      <c r="D485" s="20"/>
      <c r="E485" s="37" t="s">
        <v>470</v>
      </c>
      <c r="F485" s="37" t="s">
        <v>116</v>
      </c>
      <c r="G485" s="20"/>
      <c r="H485" s="86">
        <v>5069.37</v>
      </c>
      <c r="I485" s="35" t="s">
        <v>1525</v>
      </c>
      <c r="J485" s="66"/>
      <c r="K485" s="30">
        <f t="shared" si="8"/>
        <v>0</v>
      </c>
    </row>
    <row r="486" spans="2:11" ht="12.75">
      <c r="B486" s="20"/>
      <c r="C486" s="47" t="s">
        <v>575</v>
      </c>
      <c r="D486" s="20"/>
      <c r="E486" s="37" t="s">
        <v>473</v>
      </c>
      <c r="F486" s="37" t="s">
        <v>116</v>
      </c>
      <c r="G486" s="20"/>
      <c r="H486" s="86">
        <v>4069.77</v>
      </c>
      <c r="I486" s="35" t="s">
        <v>1526</v>
      </c>
      <c r="J486" s="66"/>
      <c r="K486" s="30">
        <f t="shared" si="8"/>
        <v>0</v>
      </c>
    </row>
    <row r="487" spans="2:11" ht="12.75">
      <c r="B487" s="20"/>
      <c r="C487" s="47" t="s">
        <v>576</v>
      </c>
      <c r="D487" s="20"/>
      <c r="E487" s="37" t="s">
        <v>474</v>
      </c>
      <c r="F487" s="37" t="s">
        <v>116</v>
      </c>
      <c r="G487" s="20"/>
      <c r="H487" s="86">
        <v>4397.34</v>
      </c>
      <c r="I487" s="35" t="s">
        <v>1527</v>
      </c>
      <c r="J487" s="66"/>
      <c r="K487" s="30">
        <f aca="true" t="shared" si="9" ref="K487:K550">J487*H487</f>
        <v>0</v>
      </c>
    </row>
    <row r="488" spans="2:11" ht="12.75">
      <c r="B488" s="20"/>
      <c r="C488" s="47" t="s">
        <v>577</v>
      </c>
      <c r="D488" s="20"/>
      <c r="E488" s="37" t="s">
        <v>477</v>
      </c>
      <c r="F488" s="37" t="s">
        <v>116</v>
      </c>
      <c r="G488" s="20"/>
      <c r="H488" s="86">
        <v>6244.8</v>
      </c>
      <c r="I488" s="35" t="s">
        <v>1528</v>
      </c>
      <c r="J488" s="66"/>
      <c r="K488" s="30">
        <f t="shared" si="9"/>
        <v>0</v>
      </c>
    </row>
    <row r="489" spans="2:11" ht="12.75">
      <c r="B489" s="20"/>
      <c r="C489" s="47" t="s">
        <v>578</v>
      </c>
      <c r="D489" s="20"/>
      <c r="E489" s="37" t="s">
        <v>482</v>
      </c>
      <c r="F489" s="37" t="s">
        <v>116</v>
      </c>
      <c r="G489" s="20"/>
      <c r="H489" s="86">
        <v>4914.13</v>
      </c>
      <c r="I489" s="35" t="s">
        <v>1529</v>
      </c>
      <c r="J489" s="66"/>
      <c r="K489" s="30">
        <f t="shared" si="9"/>
        <v>0</v>
      </c>
    </row>
    <row r="490" spans="2:11" ht="12.75">
      <c r="B490" s="20"/>
      <c r="C490" s="47" t="s">
        <v>579</v>
      </c>
      <c r="D490" s="20"/>
      <c r="E490" s="37" t="s">
        <v>483</v>
      </c>
      <c r="F490" s="37" t="s">
        <v>116</v>
      </c>
      <c r="G490" s="20"/>
      <c r="H490" s="86">
        <v>5282.39</v>
      </c>
      <c r="I490" s="35" t="s">
        <v>1530</v>
      </c>
      <c r="J490" s="66"/>
      <c r="K490" s="30">
        <f t="shared" si="9"/>
        <v>0</v>
      </c>
    </row>
    <row r="491" spans="2:11" ht="12.75">
      <c r="B491" s="20"/>
      <c r="C491" s="47" t="s">
        <v>580</v>
      </c>
      <c r="D491" s="20"/>
      <c r="E491" s="37" t="s">
        <v>625</v>
      </c>
      <c r="F491" s="37" t="s">
        <v>116</v>
      </c>
      <c r="G491" s="20"/>
      <c r="H491" s="86">
        <v>7354.36</v>
      </c>
      <c r="I491" s="35" t="s">
        <v>1531</v>
      </c>
      <c r="J491" s="66"/>
      <c r="K491" s="30">
        <f t="shared" si="9"/>
        <v>0</v>
      </c>
    </row>
    <row r="492" spans="2:11" ht="12.75">
      <c r="B492" s="20"/>
      <c r="C492" s="47" t="s">
        <v>641</v>
      </c>
      <c r="D492" s="20"/>
      <c r="E492" s="37" t="s">
        <v>486</v>
      </c>
      <c r="F492" s="37" t="s">
        <v>116</v>
      </c>
      <c r="G492" s="20"/>
      <c r="H492" s="86">
        <v>8109.55</v>
      </c>
      <c r="I492" s="35" t="s">
        <v>1532</v>
      </c>
      <c r="J492" s="66"/>
      <c r="K492" s="30">
        <f t="shared" si="9"/>
        <v>0</v>
      </c>
    </row>
    <row r="493" spans="2:11" ht="12.75">
      <c r="B493" s="20"/>
      <c r="C493" s="47" t="s">
        <v>581</v>
      </c>
      <c r="D493" s="20"/>
      <c r="E493" s="37" t="s">
        <v>490</v>
      </c>
      <c r="F493" s="37" t="s">
        <v>116</v>
      </c>
      <c r="G493" s="20"/>
      <c r="H493" s="87">
        <v>6070.07</v>
      </c>
      <c r="I493" s="35" t="s">
        <v>1533</v>
      </c>
      <c r="J493" s="66"/>
      <c r="K493" s="30">
        <f t="shared" si="9"/>
        <v>0</v>
      </c>
    </row>
    <row r="494" spans="2:11" ht="12.75">
      <c r="B494" s="20"/>
      <c r="C494" s="47" t="s">
        <v>582</v>
      </c>
      <c r="D494" s="20"/>
      <c r="E494" s="37" t="s">
        <v>496</v>
      </c>
      <c r="F494" s="37" t="s">
        <v>116</v>
      </c>
      <c r="G494" s="20"/>
      <c r="H494" s="86">
        <v>10004.4</v>
      </c>
      <c r="I494" s="35" t="s">
        <v>1534</v>
      </c>
      <c r="J494" s="66"/>
      <c r="K494" s="30">
        <f t="shared" si="9"/>
        <v>0</v>
      </c>
    </row>
    <row r="495" spans="2:11" ht="12.75">
      <c r="B495" s="20"/>
      <c r="C495" s="47" t="s">
        <v>583</v>
      </c>
      <c r="D495" s="20"/>
      <c r="E495" s="37" t="s">
        <v>497</v>
      </c>
      <c r="F495" s="37" t="s">
        <v>116</v>
      </c>
      <c r="G495" s="20"/>
      <c r="H495" s="86">
        <v>8497.9</v>
      </c>
      <c r="I495" s="35" t="s">
        <v>1535</v>
      </c>
      <c r="J495" s="66"/>
      <c r="K495" s="30">
        <f t="shared" si="9"/>
        <v>0</v>
      </c>
    </row>
    <row r="496" spans="2:11" ht="12.75">
      <c r="B496" s="20"/>
      <c r="C496" s="47" t="s">
        <v>584</v>
      </c>
      <c r="D496" s="20"/>
      <c r="E496" s="37" t="s">
        <v>501</v>
      </c>
      <c r="F496" s="37" t="s">
        <v>116</v>
      </c>
      <c r="G496" s="20"/>
      <c r="H496" s="86">
        <v>13186.92</v>
      </c>
      <c r="I496" s="35" t="s">
        <v>1536</v>
      </c>
      <c r="J496" s="66"/>
      <c r="K496" s="30">
        <f t="shared" si="9"/>
        <v>0</v>
      </c>
    </row>
    <row r="497" spans="2:11" ht="12.75">
      <c r="B497" s="28"/>
      <c r="C497" s="50" t="s">
        <v>585</v>
      </c>
      <c r="D497" s="28"/>
      <c r="E497" s="39" t="s">
        <v>503</v>
      </c>
      <c r="F497" s="39" t="s">
        <v>116</v>
      </c>
      <c r="G497" s="28"/>
      <c r="H497" s="88">
        <v>15901.94</v>
      </c>
      <c r="I497" s="35" t="s">
        <v>1537</v>
      </c>
      <c r="J497" s="66"/>
      <c r="K497" s="30">
        <f t="shared" si="9"/>
        <v>0</v>
      </c>
    </row>
    <row r="498" spans="2:11" ht="12.75">
      <c r="B498" s="26" t="s">
        <v>510</v>
      </c>
      <c r="C498" s="51" t="s">
        <v>586</v>
      </c>
      <c r="D498" s="26"/>
      <c r="E498" s="44" t="s">
        <v>434</v>
      </c>
      <c r="F498" s="44" t="s">
        <v>116</v>
      </c>
      <c r="G498" s="26"/>
      <c r="H498" s="80">
        <v>180.93</v>
      </c>
      <c r="I498" s="35" t="s">
        <v>1538</v>
      </c>
      <c r="J498" s="66"/>
      <c r="K498" s="30">
        <f t="shared" si="9"/>
        <v>0</v>
      </c>
    </row>
    <row r="499" spans="2:11" ht="12.75">
      <c r="B499" s="20" t="s">
        <v>46</v>
      </c>
      <c r="C499" s="47" t="s">
        <v>587</v>
      </c>
      <c r="D499" s="20"/>
      <c r="E499" s="37" t="s">
        <v>435</v>
      </c>
      <c r="F499" s="37" t="s">
        <v>116</v>
      </c>
      <c r="G499" s="20"/>
      <c r="H499" s="89">
        <v>152.08</v>
      </c>
      <c r="I499" s="35" t="s">
        <v>1539</v>
      </c>
      <c r="J499" s="66"/>
      <c r="K499" s="30">
        <f t="shared" si="9"/>
        <v>0</v>
      </c>
    </row>
    <row r="500" spans="2:11" ht="12.75">
      <c r="B500" s="20"/>
      <c r="C500" s="47" t="s">
        <v>588</v>
      </c>
      <c r="D500" s="20"/>
      <c r="E500" s="37" t="s">
        <v>624</v>
      </c>
      <c r="F500" s="37" t="s">
        <v>116</v>
      </c>
      <c r="G500" s="20"/>
      <c r="H500" s="89">
        <v>242.47</v>
      </c>
      <c r="I500" s="35" t="s">
        <v>1540</v>
      </c>
      <c r="J500" s="66"/>
      <c r="K500" s="30">
        <f t="shared" si="9"/>
        <v>0</v>
      </c>
    </row>
    <row r="501" spans="2:11" ht="12.75">
      <c r="B501" s="20"/>
      <c r="C501" s="47" t="s">
        <v>589</v>
      </c>
      <c r="D501" s="20"/>
      <c r="E501" s="37" t="s">
        <v>437</v>
      </c>
      <c r="F501" s="37" t="s">
        <v>116</v>
      </c>
      <c r="G501" s="20"/>
      <c r="H501" s="89">
        <v>260.32</v>
      </c>
      <c r="I501" s="35" t="s">
        <v>1541</v>
      </c>
      <c r="J501" s="66"/>
      <c r="K501" s="30">
        <f t="shared" si="9"/>
        <v>0</v>
      </c>
    </row>
    <row r="502" spans="2:11" ht="12.75">
      <c r="B502" s="20"/>
      <c r="C502" s="47" t="s">
        <v>590</v>
      </c>
      <c r="D502" s="20"/>
      <c r="E502" s="37" t="s">
        <v>438</v>
      </c>
      <c r="F502" s="37" t="s">
        <v>116</v>
      </c>
      <c r="G502" s="20"/>
      <c r="H502" s="89">
        <v>208.63</v>
      </c>
      <c r="I502" s="35" t="s">
        <v>1542</v>
      </c>
      <c r="J502" s="66"/>
      <c r="K502" s="30">
        <f t="shared" si="9"/>
        <v>0</v>
      </c>
    </row>
    <row r="503" spans="2:11" ht="12.75">
      <c r="B503" s="20"/>
      <c r="C503" s="47" t="s">
        <v>591</v>
      </c>
      <c r="D503" s="20"/>
      <c r="E503" s="37" t="s">
        <v>439</v>
      </c>
      <c r="F503" s="37" t="s">
        <v>116</v>
      </c>
      <c r="G503" s="20"/>
      <c r="H503" s="89">
        <v>410.69</v>
      </c>
      <c r="I503" s="35" t="s">
        <v>1543</v>
      </c>
      <c r="J503" s="66"/>
      <c r="K503" s="30">
        <f t="shared" si="9"/>
        <v>0</v>
      </c>
    </row>
    <row r="504" spans="2:11" ht="12.75">
      <c r="B504" s="20"/>
      <c r="C504" s="47" t="s">
        <v>592</v>
      </c>
      <c r="D504" s="20"/>
      <c r="E504" s="37" t="s">
        <v>440</v>
      </c>
      <c r="F504" s="37" t="s">
        <v>116</v>
      </c>
      <c r="G504" s="20"/>
      <c r="H504" s="77">
        <v>434.68</v>
      </c>
      <c r="I504" s="35" t="s">
        <v>1544</v>
      </c>
      <c r="J504" s="66"/>
      <c r="K504" s="30">
        <f t="shared" si="9"/>
        <v>0</v>
      </c>
    </row>
    <row r="505" spans="2:11" ht="12.75">
      <c r="B505" s="20"/>
      <c r="C505" s="47" t="s">
        <v>593</v>
      </c>
      <c r="D505" s="20"/>
      <c r="E505" s="37" t="s">
        <v>441</v>
      </c>
      <c r="F505" s="37" t="s">
        <v>116</v>
      </c>
      <c r="G505" s="20"/>
      <c r="H505" s="89">
        <v>457.25</v>
      </c>
      <c r="I505" s="35" t="s">
        <v>1545</v>
      </c>
      <c r="J505" s="66"/>
      <c r="K505" s="30">
        <f t="shared" si="9"/>
        <v>0</v>
      </c>
    </row>
    <row r="506" spans="2:11" ht="12.75">
      <c r="B506" s="20"/>
      <c r="C506" s="47" t="s">
        <v>594</v>
      </c>
      <c r="D506" s="20"/>
      <c r="E506" s="37" t="s">
        <v>442</v>
      </c>
      <c r="F506" s="37" t="s">
        <v>116</v>
      </c>
      <c r="G506" s="20"/>
      <c r="H506" s="89">
        <v>397.56</v>
      </c>
      <c r="I506" s="35" t="s">
        <v>1546</v>
      </c>
      <c r="J506" s="66"/>
      <c r="K506" s="30">
        <f t="shared" si="9"/>
        <v>0</v>
      </c>
    </row>
    <row r="507" spans="2:11" ht="12.75">
      <c r="B507" s="20"/>
      <c r="C507" s="47" t="s">
        <v>595</v>
      </c>
      <c r="D507" s="20"/>
      <c r="E507" s="37" t="s">
        <v>443</v>
      </c>
      <c r="F507" s="37" t="s">
        <v>116</v>
      </c>
      <c r="G507" s="20"/>
      <c r="H507" s="77">
        <v>409.12</v>
      </c>
      <c r="I507" s="35" t="s">
        <v>1547</v>
      </c>
      <c r="J507" s="66"/>
      <c r="K507" s="30">
        <f t="shared" si="9"/>
        <v>0</v>
      </c>
    </row>
    <row r="508" spans="2:11" ht="12.75">
      <c r="B508" s="20"/>
      <c r="C508" s="47" t="s">
        <v>596</v>
      </c>
      <c r="D508" s="20"/>
      <c r="E508" s="37" t="s">
        <v>444</v>
      </c>
      <c r="F508" s="37" t="s">
        <v>116</v>
      </c>
      <c r="G508" s="20"/>
      <c r="H508" s="89">
        <v>438.68</v>
      </c>
      <c r="I508" s="35" t="s">
        <v>1548</v>
      </c>
      <c r="J508" s="66"/>
      <c r="K508" s="30">
        <f t="shared" si="9"/>
        <v>0</v>
      </c>
    </row>
    <row r="509" spans="2:11" ht="12.75">
      <c r="B509" s="20"/>
      <c r="C509" s="47" t="s">
        <v>597</v>
      </c>
      <c r="D509" s="20"/>
      <c r="E509" s="37" t="s">
        <v>445</v>
      </c>
      <c r="F509" s="37" t="s">
        <v>116</v>
      </c>
      <c r="G509" s="20"/>
      <c r="H509" s="77">
        <v>1031.3</v>
      </c>
      <c r="I509" s="35" t="s">
        <v>1549</v>
      </c>
      <c r="J509" s="66"/>
      <c r="K509" s="30">
        <f t="shared" si="9"/>
        <v>0</v>
      </c>
    </row>
    <row r="510" spans="2:11" ht="12.75">
      <c r="B510" s="20"/>
      <c r="C510" s="47" t="s">
        <v>598</v>
      </c>
      <c r="D510" s="20"/>
      <c r="E510" s="37" t="s">
        <v>448</v>
      </c>
      <c r="F510" s="37" t="s">
        <v>116</v>
      </c>
      <c r="G510" s="20"/>
      <c r="H510" s="89">
        <v>891.21</v>
      </c>
      <c r="I510" s="35" t="s">
        <v>1550</v>
      </c>
      <c r="J510" s="66"/>
      <c r="K510" s="30">
        <f t="shared" si="9"/>
        <v>0</v>
      </c>
    </row>
    <row r="511" spans="2:11" ht="12.75">
      <c r="B511" s="20"/>
      <c r="C511" s="47" t="s">
        <v>599</v>
      </c>
      <c r="D511" s="20"/>
      <c r="E511" s="37" t="s">
        <v>449</v>
      </c>
      <c r="F511" s="37" t="s">
        <v>116</v>
      </c>
      <c r="G511" s="20"/>
      <c r="H511" s="77">
        <v>1360.17</v>
      </c>
      <c r="I511" s="35" t="s">
        <v>1551</v>
      </c>
      <c r="J511" s="66"/>
      <c r="K511" s="30">
        <f t="shared" si="9"/>
        <v>0</v>
      </c>
    </row>
    <row r="512" spans="2:11" ht="12.75">
      <c r="B512" s="20"/>
      <c r="C512" s="47" t="s">
        <v>600</v>
      </c>
      <c r="D512" s="20"/>
      <c r="E512" s="37" t="s">
        <v>450</v>
      </c>
      <c r="F512" s="37" t="s">
        <v>116</v>
      </c>
      <c r="G512" s="20"/>
      <c r="H512" s="77">
        <v>1596.93</v>
      </c>
      <c r="I512" s="35" t="s">
        <v>1552</v>
      </c>
      <c r="J512" s="66"/>
      <c r="K512" s="30">
        <f t="shared" si="9"/>
        <v>0</v>
      </c>
    </row>
    <row r="513" spans="2:11" ht="12.75">
      <c r="B513" s="20"/>
      <c r="C513" s="47" t="s">
        <v>601</v>
      </c>
      <c r="D513" s="20"/>
      <c r="E513" s="37" t="s">
        <v>454</v>
      </c>
      <c r="F513" s="37" t="s">
        <v>116</v>
      </c>
      <c r="G513" s="20"/>
      <c r="H513" s="77">
        <v>1568.8</v>
      </c>
      <c r="I513" s="35" t="s">
        <v>1553</v>
      </c>
      <c r="J513" s="66"/>
      <c r="K513" s="30">
        <f t="shared" si="9"/>
        <v>0</v>
      </c>
    </row>
    <row r="514" spans="2:11" ht="12.75">
      <c r="B514" s="20"/>
      <c r="C514" s="47" t="s">
        <v>602</v>
      </c>
      <c r="D514" s="20"/>
      <c r="E514" s="37" t="s">
        <v>455</v>
      </c>
      <c r="F514" s="37" t="s">
        <v>116</v>
      </c>
      <c r="G514" s="20"/>
      <c r="H514" s="77">
        <v>2154</v>
      </c>
      <c r="I514" s="35" t="s">
        <v>1554</v>
      </c>
      <c r="J514" s="66"/>
      <c r="K514" s="30">
        <f t="shared" si="9"/>
        <v>0</v>
      </c>
    </row>
    <row r="515" spans="2:11" ht="12.75">
      <c r="B515" s="20"/>
      <c r="C515" s="47" t="s">
        <v>603</v>
      </c>
      <c r="D515" s="20"/>
      <c r="E515" s="37" t="s">
        <v>456</v>
      </c>
      <c r="F515" s="37" t="s">
        <v>116</v>
      </c>
      <c r="G515" s="20"/>
      <c r="H515" s="77">
        <v>2186.7</v>
      </c>
      <c r="I515" s="35" t="s">
        <v>1555</v>
      </c>
      <c r="J515" s="66"/>
      <c r="K515" s="30">
        <f t="shared" si="9"/>
        <v>0</v>
      </c>
    </row>
    <row r="516" spans="2:11" ht="12.75">
      <c r="B516" s="20"/>
      <c r="C516" s="47" t="s">
        <v>604</v>
      </c>
      <c r="D516" s="20"/>
      <c r="E516" s="37" t="s">
        <v>460</v>
      </c>
      <c r="F516" s="37" t="s">
        <v>116</v>
      </c>
      <c r="G516" s="20"/>
      <c r="H516" s="77">
        <v>3681.53</v>
      </c>
      <c r="I516" s="35" t="s">
        <v>1556</v>
      </c>
      <c r="J516" s="66"/>
      <c r="K516" s="30">
        <f t="shared" si="9"/>
        <v>0</v>
      </c>
    </row>
    <row r="517" spans="2:11" ht="12.75">
      <c r="B517" s="20"/>
      <c r="C517" s="47" t="s">
        <v>605</v>
      </c>
      <c r="D517" s="20"/>
      <c r="E517" s="37" t="s">
        <v>461</v>
      </c>
      <c r="F517" s="37" t="s">
        <v>116</v>
      </c>
      <c r="G517" s="20"/>
      <c r="H517" s="77">
        <v>4151.05</v>
      </c>
      <c r="I517" s="35" t="s">
        <v>1557</v>
      </c>
      <c r="J517" s="66"/>
      <c r="K517" s="30">
        <f t="shared" si="9"/>
        <v>0</v>
      </c>
    </row>
    <row r="518" spans="2:11" ht="12.75">
      <c r="B518" s="20"/>
      <c r="C518" s="47" t="s">
        <v>606</v>
      </c>
      <c r="D518" s="20"/>
      <c r="E518" s="37" t="s">
        <v>462</v>
      </c>
      <c r="F518" s="37" t="s">
        <v>116</v>
      </c>
      <c r="G518" s="20"/>
      <c r="H518" s="77">
        <v>4845.63</v>
      </c>
      <c r="I518" s="35" t="s">
        <v>1558</v>
      </c>
      <c r="J518" s="66"/>
      <c r="K518" s="30">
        <f t="shared" si="9"/>
        <v>0</v>
      </c>
    </row>
    <row r="519" spans="2:11" ht="12.75">
      <c r="B519" s="20"/>
      <c r="C519" s="47" t="s">
        <v>607</v>
      </c>
      <c r="D519" s="20"/>
      <c r="E519" s="37" t="s">
        <v>463</v>
      </c>
      <c r="F519" s="37" t="s">
        <v>116</v>
      </c>
      <c r="G519" s="20"/>
      <c r="H519" s="77">
        <v>6119.98</v>
      </c>
      <c r="I519" s="35" t="s">
        <v>1559</v>
      </c>
      <c r="J519" s="66"/>
      <c r="K519" s="30">
        <f t="shared" si="9"/>
        <v>0</v>
      </c>
    </row>
    <row r="520" spans="2:11" ht="12.75">
      <c r="B520" s="20"/>
      <c r="C520" s="47" t="s">
        <v>608</v>
      </c>
      <c r="D520" s="20"/>
      <c r="E520" s="37" t="s">
        <v>466</v>
      </c>
      <c r="F520" s="37" t="s">
        <v>116</v>
      </c>
      <c r="G520" s="20"/>
      <c r="H520" s="77">
        <v>4996.14</v>
      </c>
      <c r="I520" s="35" t="s">
        <v>1560</v>
      </c>
      <c r="J520" s="66"/>
      <c r="K520" s="30">
        <f t="shared" si="9"/>
        <v>0</v>
      </c>
    </row>
    <row r="521" spans="2:11" ht="12.75">
      <c r="B521" s="20"/>
      <c r="C521" s="47" t="s">
        <v>609</v>
      </c>
      <c r="D521" s="20"/>
      <c r="E521" s="37" t="s">
        <v>467</v>
      </c>
      <c r="F521" s="37" t="s">
        <v>116</v>
      </c>
      <c r="G521" s="20"/>
      <c r="H521" s="77">
        <v>5128.09</v>
      </c>
      <c r="I521" s="35" t="s">
        <v>1561</v>
      </c>
      <c r="J521" s="66"/>
      <c r="K521" s="30">
        <f t="shared" si="9"/>
        <v>0</v>
      </c>
    </row>
    <row r="522" spans="2:11" ht="12.75">
      <c r="B522" s="20"/>
      <c r="C522" s="47" t="s">
        <v>610</v>
      </c>
      <c r="D522" s="20"/>
      <c r="E522" s="37" t="s">
        <v>469</v>
      </c>
      <c r="F522" s="37" t="s">
        <v>116</v>
      </c>
      <c r="G522" s="20"/>
      <c r="H522" s="77">
        <v>6922.09</v>
      </c>
      <c r="I522" s="35" t="s">
        <v>1562</v>
      </c>
      <c r="J522" s="66"/>
      <c r="K522" s="30">
        <f t="shared" si="9"/>
        <v>0</v>
      </c>
    </row>
    <row r="523" spans="2:11" ht="12.75">
      <c r="B523" s="20"/>
      <c r="C523" s="47" t="s">
        <v>611</v>
      </c>
      <c r="D523" s="20"/>
      <c r="E523" s="37" t="s">
        <v>470</v>
      </c>
      <c r="F523" s="37" t="s">
        <v>116</v>
      </c>
      <c r="G523" s="20"/>
      <c r="H523" s="77">
        <v>7241.96</v>
      </c>
      <c r="I523" s="35" t="s">
        <v>1563</v>
      </c>
      <c r="J523" s="66"/>
      <c r="K523" s="30">
        <f t="shared" si="9"/>
        <v>0</v>
      </c>
    </row>
    <row r="524" spans="2:11" ht="12.75">
      <c r="B524" s="20"/>
      <c r="C524" s="47" t="s">
        <v>612</v>
      </c>
      <c r="D524" s="20"/>
      <c r="E524" s="37" t="s">
        <v>473</v>
      </c>
      <c r="F524" s="37" t="s">
        <v>116</v>
      </c>
      <c r="G524" s="20"/>
      <c r="H524" s="77">
        <v>5813.96</v>
      </c>
      <c r="I524" s="35" t="s">
        <v>1564</v>
      </c>
      <c r="J524" s="66"/>
      <c r="K524" s="30">
        <f t="shared" si="9"/>
        <v>0</v>
      </c>
    </row>
    <row r="525" spans="2:11" ht="12.75">
      <c r="B525" s="20"/>
      <c r="C525" s="47" t="s">
        <v>613</v>
      </c>
      <c r="D525" s="20"/>
      <c r="E525" s="37" t="s">
        <v>474</v>
      </c>
      <c r="F525" s="37" t="s">
        <v>116</v>
      </c>
      <c r="G525" s="20"/>
      <c r="H525" s="77">
        <v>6281.91</v>
      </c>
      <c r="I525" s="35" t="s">
        <v>1565</v>
      </c>
      <c r="J525" s="66"/>
      <c r="K525" s="30">
        <f t="shared" si="9"/>
        <v>0</v>
      </c>
    </row>
    <row r="526" spans="2:11" ht="12.75">
      <c r="B526" s="20"/>
      <c r="C526" s="47" t="s">
        <v>614</v>
      </c>
      <c r="D526" s="20"/>
      <c r="E526" s="37" t="s">
        <v>477</v>
      </c>
      <c r="F526" s="37" t="s">
        <v>116</v>
      </c>
      <c r="G526" s="20"/>
      <c r="H526" s="77">
        <v>8921.14</v>
      </c>
      <c r="I526" s="35" t="s">
        <v>1566</v>
      </c>
      <c r="J526" s="66"/>
      <c r="K526" s="30">
        <f t="shared" si="9"/>
        <v>0</v>
      </c>
    </row>
    <row r="527" spans="2:11" ht="12.75">
      <c r="B527" s="20"/>
      <c r="C527" s="47" t="s">
        <v>615</v>
      </c>
      <c r="D527" s="20"/>
      <c r="E527" s="37" t="s">
        <v>482</v>
      </c>
      <c r="F527" s="37" t="s">
        <v>116</v>
      </c>
      <c r="G527" s="20"/>
      <c r="H527" s="77">
        <v>7020.19</v>
      </c>
      <c r="I527" s="35" t="s">
        <v>1567</v>
      </c>
      <c r="J527" s="66"/>
      <c r="K527" s="30">
        <f t="shared" si="9"/>
        <v>0</v>
      </c>
    </row>
    <row r="528" spans="2:11" ht="12.75">
      <c r="B528" s="20"/>
      <c r="C528" s="47" t="s">
        <v>616</v>
      </c>
      <c r="D528" s="20"/>
      <c r="E528" s="37" t="s">
        <v>483</v>
      </c>
      <c r="F528" s="37" t="s">
        <v>116</v>
      </c>
      <c r="G528" s="20"/>
      <c r="H528" s="77">
        <v>7546.27</v>
      </c>
      <c r="I528" s="35" t="s">
        <v>1568</v>
      </c>
      <c r="J528" s="66"/>
      <c r="K528" s="30">
        <f t="shared" si="9"/>
        <v>0</v>
      </c>
    </row>
    <row r="529" spans="2:11" ht="12.75">
      <c r="B529" s="20"/>
      <c r="C529" s="47" t="s">
        <v>617</v>
      </c>
      <c r="D529" s="20"/>
      <c r="E529" s="37" t="s">
        <v>625</v>
      </c>
      <c r="F529" s="37" t="s">
        <v>116</v>
      </c>
      <c r="G529" s="20"/>
      <c r="H529" s="77">
        <v>10506.22</v>
      </c>
      <c r="I529" s="35" t="s">
        <v>1569</v>
      </c>
      <c r="J529" s="66"/>
      <c r="K529" s="30">
        <f t="shared" si="9"/>
        <v>0</v>
      </c>
    </row>
    <row r="530" spans="2:11" ht="12.75">
      <c r="B530" s="20"/>
      <c r="C530" s="47" t="s">
        <v>618</v>
      </c>
      <c r="D530" s="20"/>
      <c r="E530" s="37" t="s">
        <v>486</v>
      </c>
      <c r="F530" s="37" t="s">
        <v>116</v>
      </c>
      <c r="G530" s="20"/>
      <c r="H530" s="77">
        <v>11585.08</v>
      </c>
      <c r="I530" s="35" t="s">
        <v>1570</v>
      </c>
      <c r="J530" s="66"/>
      <c r="K530" s="30">
        <f t="shared" si="9"/>
        <v>0</v>
      </c>
    </row>
    <row r="531" spans="2:11" ht="12.75">
      <c r="B531" s="20"/>
      <c r="C531" s="47" t="s">
        <v>619</v>
      </c>
      <c r="D531" s="20"/>
      <c r="E531" s="37" t="s">
        <v>490</v>
      </c>
      <c r="F531" s="37" t="s">
        <v>116</v>
      </c>
      <c r="G531" s="20"/>
      <c r="H531" s="77">
        <v>8671.53</v>
      </c>
      <c r="I531" s="35" t="s">
        <v>1571</v>
      </c>
      <c r="J531" s="66"/>
      <c r="K531" s="30">
        <f t="shared" si="9"/>
        <v>0</v>
      </c>
    </row>
    <row r="532" spans="2:11" ht="12.75">
      <c r="B532" s="20"/>
      <c r="C532" s="47" t="s">
        <v>620</v>
      </c>
      <c r="D532" s="20"/>
      <c r="E532" s="37" t="s">
        <v>496</v>
      </c>
      <c r="F532" s="37" t="s">
        <v>116</v>
      </c>
      <c r="G532" s="20"/>
      <c r="H532" s="77">
        <v>14292</v>
      </c>
      <c r="I532" s="35" t="s">
        <v>1572</v>
      </c>
      <c r="J532" s="66"/>
      <c r="K532" s="30">
        <f t="shared" si="9"/>
        <v>0</v>
      </c>
    </row>
    <row r="533" spans="2:11" ht="12.75">
      <c r="B533" s="20"/>
      <c r="C533" s="47" t="s">
        <v>621</v>
      </c>
      <c r="D533" s="20"/>
      <c r="E533" s="37" t="s">
        <v>497</v>
      </c>
      <c r="F533" s="37" t="s">
        <v>116</v>
      </c>
      <c r="G533" s="20"/>
      <c r="H533" s="77">
        <v>12139.86</v>
      </c>
      <c r="I533" s="35" t="s">
        <v>1573</v>
      </c>
      <c r="J533" s="66"/>
      <c r="K533" s="30">
        <f t="shared" si="9"/>
        <v>0</v>
      </c>
    </row>
    <row r="534" spans="2:11" ht="12.75">
      <c r="B534" s="20"/>
      <c r="C534" s="47" t="s">
        <v>622</v>
      </c>
      <c r="D534" s="20"/>
      <c r="E534" s="37" t="s">
        <v>501</v>
      </c>
      <c r="F534" s="37" t="s">
        <v>116</v>
      </c>
      <c r="G534" s="20"/>
      <c r="H534" s="77">
        <v>18838.46</v>
      </c>
      <c r="I534" s="35" t="s">
        <v>1574</v>
      </c>
      <c r="J534" s="66"/>
      <c r="K534" s="30">
        <f t="shared" si="9"/>
        <v>0</v>
      </c>
    </row>
    <row r="535" spans="2:11" ht="12.75">
      <c r="B535" s="28"/>
      <c r="C535" s="50" t="s">
        <v>623</v>
      </c>
      <c r="D535" s="28"/>
      <c r="E535" s="39" t="s">
        <v>503</v>
      </c>
      <c r="F535" s="39" t="s">
        <v>116</v>
      </c>
      <c r="G535" s="28"/>
      <c r="H535" s="83">
        <v>22717.05</v>
      </c>
      <c r="I535" s="35" t="s">
        <v>1575</v>
      </c>
      <c r="J535" s="66"/>
      <c r="K535" s="30">
        <f t="shared" si="9"/>
        <v>0</v>
      </c>
    </row>
    <row r="536" spans="2:11" ht="12.75">
      <c r="B536" s="26" t="s">
        <v>642</v>
      </c>
      <c r="C536" s="44" t="s">
        <v>643</v>
      </c>
      <c r="D536" s="52"/>
      <c r="E536" s="37">
        <v>50</v>
      </c>
      <c r="F536" s="36" t="s">
        <v>116</v>
      </c>
      <c r="G536" s="37"/>
      <c r="H536" s="77">
        <v>27.11</v>
      </c>
      <c r="I536" s="35" t="s">
        <v>1576</v>
      </c>
      <c r="J536" s="66"/>
      <c r="K536" s="30">
        <f t="shared" si="9"/>
        <v>0</v>
      </c>
    </row>
    <row r="537" spans="2:11" ht="12.75">
      <c r="B537" s="20" t="s">
        <v>16</v>
      </c>
      <c r="C537" s="37" t="s">
        <v>644</v>
      </c>
      <c r="D537" s="52"/>
      <c r="E537" s="37">
        <v>63</v>
      </c>
      <c r="F537" s="36" t="s">
        <v>116</v>
      </c>
      <c r="G537" s="37"/>
      <c r="H537" s="77">
        <v>30.96</v>
      </c>
      <c r="I537" s="35" t="s">
        <v>1577</v>
      </c>
      <c r="J537" s="66"/>
      <c r="K537" s="30">
        <f t="shared" si="9"/>
        <v>0</v>
      </c>
    </row>
    <row r="538" spans="2:11" ht="12.75">
      <c r="B538" s="52"/>
      <c r="C538" s="37" t="s">
        <v>645</v>
      </c>
      <c r="D538" s="52"/>
      <c r="E538" s="37">
        <v>80</v>
      </c>
      <c r="F538" s="36" t="s">
        <v>116</v>
      </c>
      <c r="G538" s="37"/>
      <c r="H538" s="77">
        <v>41.34</v>
      </c>
      <c r="I538" s="35" t="s">
        <v>1578</v>
      </c>
      <c r="J538" s="66"/>
      <c r="K538" s="30">
        <f t="shared" si="9"/>
        <v>0</v>
      </c>
    </row>
    <row r="539" spans="2:11" ht="12.75">
      <c r="B539" s="52"/>
      <c r="C539" s="37" t="s">
        <v>646</v>
      </c>
      <c r="D539" s="52"/>
      <c r="E539" s="37">
        <v>100</v>
      </c>
      <c r="F539" s="36" t="s">
        <v>116</v>
      </c>
      <c r="G539" s="37"/>
      <c r="H539" s="84">
        <v>41.74</v>
      </c>
      <c r="I539" s="35" t="s">
        <v>1579</v>
      </c>
      <c r="J539" s="66"/>
      <c r="K539" s="30">
        <f t="shared" si="9"/>
        <v>0</v>
      </c>
    </row>
    <row r="540" spans="2:11" ht="12.75">
      <c r="B540" s="52"/>
      <c r="C540" s="37" t="s">
        <v>647</v>
      </c>
      <c r="D540" s="52"/>
      <c r="E540" s="37">
        <v>160</v>
      </c>
      <c r="F540" s="36" t="s">
        <v>116</v>
      </c>
      <c r="G540" s="37"/>
      <c r="H540" s="84">
        <v>76.04</v>
      </c>
      <c r="I540" s="35" t="s">
        <v>1580</v>
      </c>
      <c r="J540" s="66"/>
      <c r="K540" s="30">
        <f t="shared" si="9"/>
        <v>0</v>
      </c>
    </row>
    <row r="541" spans="2:11" ht="12.75">
      <c r="B541" s="52"/>
      <c r="C541" s="37" t="s">
        <v>648</v>
      </c>
      <c r="D541" s="52"/>
      <c r="E541" s="37">
        <v>200</v>
      </c>
      <c r="F541" s="36" t="s">
        <v>116</v>
      </c>
      <c r="G541" s="37"/>
      <c r="H541" s="77">
        <v>286.29</v>
      </c>
      <c r="I541" s="35" t="s">
        <v>1581</v>
      </c>
      <c r="J541" s="66"/>
      <c r="K541" s="30">
        <f t="shared" si="9"/>
        <v>0</v>
      </c>
    </row>
    <row r="542" spans="2:11" ht="12.75">
      <c r="B542" s="53"/>
      <c r="C542" s="39" t="s">
        <v>649</v>
      </c>
      <c r="D542" s="53"/>
      <c r="E542" s="39">
        <v>250</v>
      </c>
      <c r="F542" s="38" t="s">
        <v>116</v>
      </c>
      <c r="G542" s="39"/>
      <c r="H542" s="83">
        <v>517.93</v>
      </c>
      <c r="I542" s="35" t="s">
        <v>1582</v>
      </c>
      <c r="J542" s="66"/>
      <c r="K542" s="30">
        <f t="shared" si="9"/>
        <v>0</v>
      </c>
    </row>
    <row r="543" spans="2:11" ht="12.75">
      <c r="B543" s="26" t="s">
        <v>642</v>
      </c>
      <c r="C543" s="44" t="s">
        <v>650</v>
      </c>
      <c r="D543" s="54"/>
      <c r="E543" s="37">
        <v>50</v>
      </c>
      <c r="F543" s="36" t="s">
        <v>116</v>
      </c>
      <c r="G543" s="54"/>
      <c r="H543" s="80">
        <v>29.16</v>
      </c>
      <c r="I543" s="35" t="s">
        <v>1583</v>
      </c>
      <c r="J543" s="66"/>
      <c r="K543" s="30">
        <f t="shared" si="9"/>
        <v>0</v>
      </c>
    </row>
    <row r="544" spans="2:11" ht="12.75">
      <c r="B544" s="20" t="s">
        <v>32</v>
      </c>
      <c r="C544" s="37" t="s">
        <v>651</v>
      </c>
      <c r="D544" s="52"/>
      <c r="E544" s="37">
        <v>63</v>
      </c>
      <c r="F544" s="36" t="s">
        <v>116</v>
      </c>
      <c r="G544" s="52"/>
      <c r="H544" s="84">
        <v>33.29</v>
      </c>
      <c r="I544" s="35" t="s">
        <v>1584</v>
      </c>
      <c r="J544" s="66"/>
      <c r="K544" s="30">
        <f t="shared" si="9"/>
        <v>0</v>
      </c>
    </row>
    <row r="545" spans="2:11" ht="12.75">
      <c r="B545" s="52"/>
      <c r="C545" s="37" t="s">
        <v>652</v>
      </c>
      <c r="D545" s="52"/>
      <c r="E545" s="37">
        <v>80</v>
      </c>
      <c r="F545" s="36" t="s">
        <v>116</v>
      </c>
      <c r="G545" s="52"/>
      <c r="H545" s="84">
        <v>44.45</v>
      </c>
      <c r="I545" s="35" t="s">
        <v>1585</v>
      </c>
      <c r="J545" s="66"/>
      <c r="K545" s="30">
        <f t="shared" si="9"/>
        <v>0</v>
      </c>
    </row>
    <row r="546" spans="2:11" ht="12.75">
      <c r="B546" s="52"/>
      <c r="C546" s="37" t="s">
        <v>653</v>
      </c>
      <c r="D546" s="52"/>
      <c r="E546" s="37">
        <v>100</v>
      </c>
      <c r="F546" s="36" t="s">
        <v>116</v>
      </c>
      <c r="G546" s="52"/>
      <c r="H546" s="84">
        <v>44.88</v>
      </c>
      <c r="I546" s="35" t="s">
        <v>1586</v>
      </c>
      <c r="J546" s="66"/>
      <c r="K546" s="30">
        <f t="shared" si="9"/>
        <v>0</v>
      </c>
    </row>
    <row r="547" spans="2:11" ht="12.75">
      <c r="B547" s="52"/>
      <c r="C547" s="37" t="s">
        <v>654</v>
      </c>
      <c r="D547" s="52"/>
      <c r="E547" s="37">
        <v>160</v>
      </c>
      <c r="F547" s="36" t="s">
        <v>116</v>
      </c>
      <c r="G547" s="52"/>
      <c r="H547" s="84">
        <v>81.77</v>
      </c>
      <c r="I547" s="35" t="s">
        <v>1587</v>
      </c>
      <c r="J547" s="66"/>
      <c r="K547" s="30">
        <f t="shared" si="9"/>
        <v>0</v>
      </c>
    </row>
    <row r="548" spans="2:11" ht="12.75">
      <c r="B548" s="52"/>
      <c r="C548" s="37" t="s">
        <v>655</v>
      </c>
      <c r="D548" s="52"/>
      <c r="E548" s="37">
        <v>200</v>
      </c>
      <c r="F548" s="36" t="s">
        <v>116</v>
      </c>
      <c r="G548" s="52"/>
      <c r="H548" s="84">
        <v>307.84</v>
      </c>
      <c r="I548" s="35" t="s">
        <v>1588</v>
      </c>
      <c r="J548" s="66"/>
      <c r="K548" s="30">
        <f t="shared" si="9"/>
        <v>0</v>
      </c>
    </row>
    <row r="549" spans="2:11" ht="12.75">
      <c r="B549" s="53"/>
      <c r="C549" s="39" t="s">
        <v>656</v>
      </c>
      <c r="D549" s="53"/>
      <c r="E549" s="39">
        <v>250</v>
      </c>
      <c r="F549" s="38" t="s">
        <v>116</v>
      </c>
      <c r="G549" s="53"/>
      <c r="H549" s="83">
        <v>556.91</v>
      </c>
      <c r="I549" s="35" t="s">
        <v>1589</v>
      </c>
      <c r="J549" s="66"/>
      <c r="K549" s="30">
        <f t="shared" si="9"/>
        <v>0</v>
      </c>
    </row>
    <row r="550" spans="2:11" ht="12.75">
      <c r="B550" s="1" t="s">
        <v>642</v>
      </c>
      <c r="C550" s="44" t="s">
        <v>657</v>
      </c>
      <c r="D550" s="55"/>
      <c r="E550" s="37">
        <v>50</v>
      </c>
      <c r="F550" s="36" t="s">
        <v>116</v>
      </c>
      <c r="G550" s="55"/>
      <c r="H550" s="84">
        <v>41.65</v>
      </c>
      <c r="I550" s="35" t="s">
        <v>1590</v>
      </c>
      <c r="J550" s="66"/>
      <c r="K550" s="30">
        <f t="shared" si="9"/>
        <v>0</v>
      </c>
    </row>
    <row r="551" spans="2:11" ht="12.75">
      <c r="B551" s="1" t="s">
        <v>46</v>
      </c>
      <c r="C551" s="37" t="s">
        <v>658</v>
      </c>
      <c r="D551" s="55"/>
      <c r="E551" s="37">
        <v>63</v>
      </c>
      <c r="F551" s="36" t="s">
        <v>116</v>
      </c>
      <c r="G551" s="55"/>
      <c r="H551" s="84">
        <v>47.55</v>
      </c>
      <c r="I551" s="35" t="s">
        <v>1591</v>
      </c>
      <c r="J551" s="66"/>
      <c r="K551" s="30">
        <f aca="true" t="shared" si="10" ref="K551:K614">J551*H551</f>
        <v>0</v>
      </c>
    </row>
    <row r="552" spans="2:11" ht="12.75">
      <c r="B552" s="55"/>
      <c r="C552" s="37" t="s">
        <v>659</v>
      </c>
      <c r="D552" s="55"/>
      <c r="E552" s="37">
        <v>80</v>
      </c>
      <c r="F552" s="36" t="s">
        <v>116</v>
      </c>
      <c r="G552" s="55"/>
      <c r="H552" s="84">
        <v>63.5</v>
      </c>
      <c r="I552" s="35" t="s">
        <v>1592</v>
      </c>
      <c r="J552" s="66"/>
      <c r="K552" s="30">
        <f t="shared" si="10"/>
        <v>0</v>
      </c>
    </row>
    <row r="553" spans="2:11" ht="12.75">
      <c r="B553" s="55"/>
      <c r="C553" s="37" t="s">
        <v>660</v>
      </c>
      <c r="D553" s="55"/>
      <c r="E553" s="37">
        <v>100</v>
      </c>
      <c r="F553" s="36" t="s">
        <v>116</v>
      </c>
      <c r="G553" s="55"/>
      <c r="H553" s="84">
        <v>64.12</v>
      </c>
      <c r="I553" s="35" t="s">
        <v>1593</v>
      </c>
      <c r="J553" s="66"/>
      <c r="K553" s="30">
        <f t="shared" si="10"/>
        <v>0</v>
      </c>
    </row>
    <row r="554" spans="2:11" ht="12.75">
      <c r="B554" s="55"/>
      <c r="C554" s="37" t="s">
        <v>661</v>
      </c>
      <c r="D554" s="55"/>
      <c r="E554" s="37">
        <v>160</v>
      </c>
      <c r="F554" s="36" t="s">
        <v>116</v>
      </c>
      <c r="G554" s="55"/>
      <c r="H554" s="84">
        <v>116.81</v>
      </c>
      <c r="I554" s="35" t="s">
        <v>1594</v>
      </c>
      <c r="J554" s="66"/>
      <c r="K554" s="30">
        <f t="shared" si="10"/>
        <v>0</v>
      </c>
    </row>
    <row r="555" spans="2:11" ht="12.75">
      <c r="B555" s="55"/>
      <c r="C555" s="37" t="s">
        <v>662</v>
      </c>
      <c r="D555" s="55"/>
      <c r="E555" s="37">
        <v>200</v>
      </c>
      <c r="F555" s="36" t="s">
        <v>116</v>
      </c>
      <c r="G555" s="55"/>
      <c r="H555" s="84">
        <v>439.78</v>
      </c>
      <c r="I555" s="35" t="s">
        <v>1595</v>
      </c>
      <c r="J555" s="66"/>
      <c r="K555" s="30">
        <f t="shared" si="10"/>
        <v>0</v>
      </c>
    </row>
    <row r="556" spans="2:11" ht="12.75">
      <c r="B556" s="53"/>
      <c r="C556" s="39" t="s">
        <v>663</v>
      </c>
      <c r="D556" s="53"/>
      <c r="E556" s="39">
        <v>250</v>
      </c>
      <c r="F556" s="38" t="s">
        <v>116</v>
      </c>
      <c r="G556" s="53"/>
      <c r="H556" s="83">
        <v>795.59</v>
      </c>
      <c r="I556" s="35" t="s">
        <v>1596</v>
      </c>
      <c r="J556" s="66"/>
      <c r="K556" s="30">
        <f t="shared" si="10"/>
        <v>0</v>
      </c>
    </row>
    <row r="557" spans="2:11" ht="12.75">
      <c r="B557" s="26" t="s">
        <v>664</v>
      </c>
      <c r="C557" s="44" t="s">
        <v>665</v>
      </c>
      <c r="D557" s="26"/>
      <c r="E557" s="37">
        <v>50</v>
      </c>
      <c r="F557" s="36" t="s">
        <v>116</v>
      </c>
      <c r="G557" s="1"/>
      <c r="H557" s="84">
        <v>12.55</v>
      </c>
      <c r="I557" s="35" t="s">
        <v>1597</v>
      </c>
      <c r="J557" s="66"/>
      <c r="K557" s="30">
        <f t="shared" si="10"/>
        <v>0</v>
      </c>
    </row>
    <row r="558" spans="2:11" ht="12.75">
      <c r="B558" s="20" t="s">
        <v>16</v>
      </c>
      <c r="C558" s="37" t="s">
        <v>666</v>
      </c>
      <c r="D558" s="20"/>
      <c r="E558" s="37">
        <v>63</v>
      </c>
      <c r="F558" s="36" t="s">
        <v>116</v>
      </c>
      <c r="G558" s="1"/>
      <c r="H558" s="84">
        <v>13.2</v>
      </c>
      <c r="I558" s="35" t="s">
        <v>1598</v>
      </c>
      <c r="J558" s="66"/>
      <c r="K558" s="30">
        <f t="shared" si="10"/>
        <v>0</v>
      </c>
    </row>
    <row r="559" spans="2:11" ht="12.75">
      <c r="B559" s="20"/>
      <c r="C559" s="37" t="s">
        <v>667</v>
      </c>
      <c r="D559" s="20"/>
      <c r="E559" s="37">
        <v>80</v>
      </c>
      <c r="F559" s="36" t="s">
        <v>116</v>
      </c>
      <c r="G559" s="1"/>
      <c r="H559" s="84">
        <v>26.31</v>
      </c>
      <c r="I559" s="35" t="s">
        <v>1599</v>
      </c>
      <c r="J559" s="66"/>
      <c r="K559" s="30">
        <f t="shared" si="10"/>
        <v>0</v>
      </c>
    </row>
    <row r="560" spans="2:11" ht="12.75">
      <c r="B560" s="20"/>
      <c r="C560" s="37" t="s">
        <v>668</v>
      </c>
      <c r="D560" s="20"/>
      <c r="E560" s="37">
        <v>100</v>
      </c>
      <c r="F560" s="36" t="s">
        <v>116</v>
      </c>
      <c r="G560" s="1"/>
      <c r="H560" s="84">
        <v>42.86</v>
      </c>
      <c r="I560" s="35" t="s">
        <v>1600</v>
      </c>
      <c r="J560" s="66"/>
      <c r="K560" s="30">
        <f t="shared" si="10"/>
        <v>0</v>
      </c>
    </row>
    <row r="561" spans="2:11" ht="12.75">
      <c r="B561" s="20"/>
      <c r="C561" s="37" t="s">
        <v>669</v>
      </c>
      <c r="D561" s="20"/>
      <c r="E561" s="37">
        <v>160</v>
      </c>
      <c r="F561" s="36" t="s">
        <v>116</v>
      </c>
      <c r="G561" s="1"/>
      <c r="H561" s="84">
        <v>118.62</v>
      </c>
      <c r="I561" s="35" t="s">
        <v>1601</v>
      </c>
      <c r="J561" s="66"/>
      <c r="K561" s="30">
        <f t="shared" si="10"/>
        <v>0</v>
      </c>
    </row>
    <row r="562" spans="2:11" ht="12.75">
      <c r="B562" s="20"/>
      <c r="C562" s="37" t="s">
        <v>670</v>
      </c>
      <c r="D562" s="20"/>
      <c r="E562" s="37">
        <v>200</v>
      </c>
      <c r="F562" s="36" t="s">
        <v>116</v>
      </c>
      <c r="G562" s="1"/>
      <c r="H562" s="84">
        <v>247.65</v>
      </c>
      <c r="I562" s="35" t="s">
        <v>1602</v>
      </c>
      <c r="J562" s="66"/>
      <c r="K562" s="30">
        <f t="shared" si="10"/>
        <v>0</v>
      </c>
    </row>
    <row r="563" spans="2:11" ht="12.75">
      <c r="B563" s="20"/>
      <c r="C563" s="37" t="s">
        <v>671</v>
      </c>
      <c r="D563" s="20"/>
      <c r="E563" s="37">
        <v>250</v>
      </c>
      <c r="F563" s="36" t="s">
        <v>116</v>
      </c>
      <c r="G563" s="1"/>
      <c r="H563" s="84">
        <v>404.95</v>
      </c>
      <c r="I563" s="35" t="s">
        <v>1603</v>
      </c>
      <c r="J563" s="66"/>
      <c r="K563" s="30">
        <f t="shared" si="10"/>
        <v>0</v>
      </c>
    </row>
    <row r="564" spans="2:11" ht="12.75">
      <c r="B564" s="20"/>
      <c r="C564" s="37" t="s">
        <v>672</v>
      </c>
      <c r="D564" s="20"/>
      <c r="E564" s="47">
        <v>315</v>
      </c>
      <c r="F564" s="36" t="s">
        <v>116</v>
      </c>
      <c r="G564" s="1"/>
      <c r="H564" s="84">
        <v>692.39</v>
      </c>
      <c r="I564" s="35" t="s">
        <v>1604</v>
      </c>
      <c r="J564" s="66"/>
      <c r="K564" s="30">
        <f t="shared" si="10"/>
        <v>0</v>
      </c>
    </row>
    <row r="565" spans="2:11" ht="12.75">
      <c r="B565" s="20"/>
      <c r="C565" s="37" t="s">
        <v>673</v>
      </c>
      <c r="D565" s="20"/>
      <c r="E565" s="47">
        <v>355</v>
      </c>
      <c r="F565" s="36" t="s">
        <v>116</v>
      </c>
      <c r="G565" s="1"/>
      <c r="H565" s="84">
        <v>971.37</v>
      </c>
      <c r="I565" s="35" t="s">
        <v>1605</v>
      </c>
      <c r="J565" s="66"/>
      <c r="K565" s="30">
        <f t="shared" si="10"/>
        <v>0</v>
      </c>
    </row>
    <row r="566" spans="2:11" ht="12.75">
      <c r="B566" s="20"/>
      <c r="C566" s="37" t="s">
        <v>674</v>
      </c>
      <c r="D566" s="20"/>
      <c r="E566" s="47">
        <v>400</v>
      </c>
      <c r="F566" s="36" t="s">
        <v>116</v>
      </c>
      <c r="G566" s="1"/>
      <c r="H566" s="84">
        <v>1336.43</v>
      </c>
      <c r="I566" s="35" t="s">
        <v>1606</v>
      </c>
      <c r="J566" s="66"/>
      <c r="K566" s="30">
        <f t="shared" si="10"/>
        <v>0</v>
      </c>
    </row>
    <row r="567" spans="2:11" ht="12.75">
      <c r="B567" s="20"/>
      <c r="C567" s="37" t="s">
        <v>675</v>
      </c>
      <c r="D567" s="20"/>
      <c r="E567" s="47">
        <v>450</v>
      </c>
      <c r="F567" s="36" t="s">
        <v>116</v>
      </c>
      <c r="G567" s="1"/>
      <c r="H567" s="84">
        <v>1659.39</v>
      </c>
      <c r="I567" s="35" t="s">
        <v>1607</v>
      </c>
      <c r="J567" s="66"/>
      <c r="K567" s="30">
        <f t="shared" si="10"/>
        <v>0</v>
      </c>
    </row>
    <row r="568" spans="2:11" ht="12.75">
      <c r="B568" s="20"/>
      <c r="C568" s="37" t="s">
        <v>676</v>
      </c>
      <c r="D568" s="20"/>
      <c r="E568" s="47">
        <v>500</v>
      </c>
      <c r="F568" s="36" t="s">
        <v>116</v>
      </c>
      <c r="G568" s="20"/>
      <c r="H568" s="84">
        <v>2233.15</v>
      </c>
      <c r="I568" s="35" t="s">
        <v>1608</v>
      </c>
      <c r="J568" s="66"/>
      <c r="K568" s="30">
        <f t="shared" si="10"/>
        <v>0</v>
      </c>
    </row>
    <row r="569" spans="2:11" ht="12.75">
      <c r="B569" s="28"/>
      <c r="C569" s="39" t="s">
        <v>677</v>
      </c>
      <c r="D569" s="28"/>
      <c r="E569" s="39">
        <v>630</v>
      </c>
      <c r="F569" s="38" t="s">
        <v>116</v>
      </c>
      <c r="G569" s="28"/>
      <c r="H569" s="83">
        <v>4141.03</v>
      </c>
      <c r="I569" s="35" t="s">
        <v>1609</v>
      </c>
      <c r="J569" s="66"/>
      <c r="K569" s="30">
        <f t="shared" si="10"/>
        <v>0</v>
      </c>
    </row>
    <row r="570" spans="2:11" ht="12.75">
      <c r="B570" s="1" t="s">
        <v>664</v>
      </c>
      <c r="C570" s="44" t="s">
        <v>678</v>
      </c>
      <c r="D570" s="1"/>
      <c r="E570" s="37">
        <v>50</v>
      </c>
      <c r="F570" s="36" t="s">
        <v>116</v>
      </c>
      <c r="G570" s="1"/>
      <c r="H570" s="84">
        <v>13.49</v>
      </c>
      <c r="I570" s="35" t="s">
        <v>1610</v>
      </c>
      <c r="J570" s="66"/>
      <c r="K570" s="30">
        <f t="shared" si="10"/>
        <v>0</v>
      </c>
    </row>
    <row r="571" spans="2:11" ht="12.75">
      <c r="B571" s="1" t="s">
        <v>32</v>
      </c>
      <c r="C571" s="37" t="s">
        <v>679</v>
      </c>
      <c r="D571" s="1"/>
      <c r="E571" s="37">
        <v>63</v>
      </c>
      <c r="F571" s="36" t="s">
        <v>116</v>
      </c>
      <c r="G571" s="1"/>
      <c r="H571" s="84">
        <v>14.19</v>
      </c>
      <c r="I571" s="35" t="s">
        <v>1611</v>
      </c>
      <c r="J571" s="66"/>
      <c r="K571" s="30">
        <f t="shared" si="10"/>
        <v>0</v>
      </c>
    </row>
    <row r="572" spans="2:11" ht="12.75">
      <c r="B572" s="1"/>
      <c r="C572" s="37" t="s">
        <v>680</v>
      </c>
      <c r="D572" s="1"/>
      <c r="E572" s="37">
        <v>80</v>
      </c>
      <c r="F572" s="36" t="s">
        <v>116</v>
      </c>
      <c r="G572" s="1"/>
      <c r="H572" s="84">
        <v>28.29</v>
      </c>
      <c r="I572" s="35" t="s">
        <v>1612</v>
      </c>
      <c r="J572" s="66"/>
      <c r="K572" s="30">
        <f t="shared" si="10"/>
        <v>0</v>
      </c>
    </row>
    <row r="573" spans="2:11" ht="12.75">
      <c r="B573" s="1"/>
      <c r="C573" s="37" t="s">
        <v>681</v>
      </c>
      <c r="D573" s="1"/>
      <c r="E573" s="37">
        <v>100</v>
      </c>
      <c r="F573" s="36" t="s">
        <v>116</v>
      </c>
      <c r="G573" s="1"/>
      <c r="H573" s="84">
        <v>46.08</v>
      </c>
      <c r="I573" s="35" t="s">
        <v>1613</v>
      </c>
      <c r="J573" s="66"/>
      <c r="K573" s="30">
        <f t="shared" si="10"/>
        <v>0</v>
      </c>
    </row>
    <row r="574" spans="2:11" ht="12.75">
      <c r="B574" s="1"/>
      <c r="C574" s="37" t="s">
        <v>682</v>
      </c>
      <c r="D574" s="1"/>
      <c r="E574" s="37">
        <v>160</v>
      </c>
      <c r="F574" s="36" t="s">
        <v>116</v>
      </c>
      <c r="G574" s="1"/>
      <c r="H574" s="84">
        <v>127.55</v>
      </c>
      <c r="I574" s="35" t="s">
        <v>1614</v>
      </c>
      <c r="J574" s="66"/>
      <c r="K574" s="30">
        <f t="shared" si="10"/>
        <v>0</v>
      </c>
    </row>
    <row r="575" spans="2:11" ht="12.75">
      <c r="B575" s="1"/>
      <c r="C575" s="37" t="s">
        <v>683</v>
      </c>
      <c r="D575" s="1"/>
      <c r="E575" s="37">
        <v>200</v>
      </c>
      <c r="F575" s="36" t="s">
        <v>116</v>
      </c>
      <c r="G575" s="1"/>
      <c r="H575" s="84">
        <v>266.29</v>
      </c>
      <c r="I575" s="35" t="s">
        <v>1615</v>
      </c>
      <c r="J575" s="66"/>
      <c r="K575" s="30">
        <f t="shared" si="10"/>
        <v>0</v>
      </c>
    </row>
    <row r="576" spans="2:11" ht="12.75">
      <c r="B576" s="1"/>
      <c r="C576" s="37" t="s">
        <v>684</v>
      </c>
      <c r="D576" s="1"/>
      <c r="E576" s="37">
        <v>250</v>
      </c>
      <c r="F576" s="36" t="s">
        <v>116</v>
      </c>
      <c r="G576" s="1"/>
      <c r="H576" s="84">
        <v>435.43</v>
      </c>
      <c r="I576" s="35" t="s">
        <v>1616</v>
      </c>
      <c r="J576" s="66"/>
      <c r="K576" s="30">
        <f t="shared" si="10"/>
        <v>0</v>
      </c>
    </row>
    <row r="577" spans="2:11" ht="12.75">
      <c r="B577" s="1"/>
      <c r="C577" s="37" t="s">
        <v>685</v>
      </c>
      <c r="D577" s="1"/>
      <c r="E577" s="47">
        <v>315</v>
      </c>
      <c r="F577" s="36" t="s">
        <v>116</v>
      </c>
      <c r="G577" s="1"/>
      <c r="H577" s="84">
        <v>744.5</v>
      </c>
      <c r="I577" s="35" t="s">
        <v>1617</v>
      </c>
      <c r="J577" s="66"/>
      <c r="K577" s="30">
        <f t="shared" si="10"/>
        <v>0</v>
      </c>
    </row>
    <row r="578" spans="2:11" ht="12.75">
      <c r="B578" s="1"/>
      <c r="C578" s="37" t="s">
        <v>686</v>
      </c>
      <c r="D578" s="1"/>
      <c r="E578" s="47">
        <v>355</v>
      </c>
      <c r="F578" s="36" t="s">
        <v>116</v>
      </c>
      <c r="G578" s="1"/>
      <c r="H578" s="84">
        <v>1044.48</v>
      </c>
      <c r="I578" s="35" t="s">
        <v>1618</v>
      </c>
      <c r="J578" s="66"/>
      <c r="K578" s="30">
        <f t="shared" si="10"/>
        <v>0</v>
      </c>
    </row>
    <row r="579" spans="2:11" ht="12.75">
      <c r="B579" s="1"/>
      <c r="C579" s="37" t="s">
        <v>687</v>
      </c>
      <c r="D579" s="1"/>
      <c r="E579" s="47">
        <v>400</v>
      </c>
      <c r="F579" s="36" t="s">
        <v>116</v>
      </c>
      <c r="G579" s="1"/>
      <c r="H579" s="84">
        <v>1437.02</v>
      </c>
      <c r="I579" s="35" t="s">
        <v>1619</v>
      </c>
      <c r="J579" s="66"/>
      <c r="K579" s="30">
        <f t="shared" si="10"/>
        <v>0</v>
      </c>
    </row>
    <row r="580" spans="2:11" ht="12.75">
      <c r="B580" s="1"/>
      <c r="C580" s="37" t="s">
        <v>688</v>
      </c>
      <c r="D580" s="1"/>
      <c r="E580" s="47">
        <v>450</v>
      </c>
      <c r="F580" s="36" t="s">
        <v>116</v>
      </c>
      <c r="G580" s="1"/>
      <c r="H580" s="84">
        <v>1784.29</v>
      </c>
      <c r="I580" s="35" t="s">
        <v>1620</v>
      </c>
      <c r="J580" s="66"/>
      <c r="K580" s="30">
        <f t="shared" si="10"/>
        <v>0</v>
      </c>
    </row>
    <row r="581" spans="2:11" ht="12.75">
      <c r="B581" s="1"/>
      <c r="C581" s="37" t="s">
        <v>689</v>
      </c>
      <c r="D581" s="1"/>
      <c r="E581" s="47">
        <v>500</v>
      </c>
      <c r="F581" s="36" t="s">
        <v>116</v>
      </c>
      <c r="G581" s="1"/>
      <c r="H581" s="84">
        <v>2401.24</v>
      </c>
      <c r="I581" s="35" t="s">
        <v>1621</v>
      </c>
      <c r="J581" s="66"/>
      <c r="K581" s="30">
        <f t="shared" si="10"/>
        <v>0</v>
      </c>
    </row>
    <row r="582" spans="2:11" ht="12.75">
      <c r="B582" s="28"/>
      <c r="C582" s="39" t="s">
        <v>690</v>
      </c>
      <c r="D582" s="28"/>
      <c r="E582" s="39">
        <v>630</v>
      </c>
      <c r="F582" s="38" t="s">
        <v>116</v>
      </c>
      <c r="G582" s="28"/>
      <c r="H582" s="83">
        <v>4452.72</v>
      </c>
      <c r="I582" s="35" t="s">
        <v>1622</v>
      </c>
      <c r="J582" s="66"/>
      <c r="K582" s="30">
        <f t="shared" si="10"/>
        <v>0</v>
      </c>
    </row>
    <row r="583" spans="2:11" ht="12.75">
      <c r="B583" s="1" t="s">
        <v>664</v>
      </c>
      <c r="C583" s="44" t="s">
        <v>691</v>
      </c>
      <c r="D583" s="1"/>
      <c r="E583" s="37">
        <v>50</v>
      </c>
      <c r="F583" s="36" t="s">
        <v>116</v>
      </c>
      <c r="G583" s="1"/>
      <c r="H583" s="84">
        <v>19.28</v>
      </c>
      <c r="I583" s="35" t="s">
        <v>1623</v>
      </c>
      <c r="J583" s="66"/>
      <c r="K583" s="30">
        <f t="shared" si="10"/>
        <v>0</v>
      </c>
    </row>
    <row r="584" spans="2:11" ht="12.75">
      <c r="B584" s="1" t="s">
        <v>46</v>
      </c>
      <c r="C584" s="37" t="s">
        <v>692</v>
      </c>
      <c r="D584" s="1"/>
      <c r="E584" s="37">
        <v>63</v>
      </c>
      <c r="F584" s="36" t="s">
        <v>116</v>
      </c>
      <c r="G584" s="1"/>
      <c r="H584" s="84">
        <v>20.28</v>
      </c>
      <c r="I584" s="35" t="s">
        <v>1624</v>
      </c>
      <c r="J584" s="66"/>
      <c r="K584" s="30">
        <f t="shared" si="10"/>
        <v>0</v>
      </c>
    </row>
    <row r="585" spans="2:11" ht="12.75">
      <c r="B585" s="1"/>
      <c r="C585" s="37" t="s">
        <v>693</v>
      </c>
      <c r="D585" s="1"/>
      <c r="E585" s="37">
        <v>80</v>
      </c>
      <c r="F585" s="36" t="s">
        <v>116</v>
      </c>
      <c r="G585" s="1"/>
      <c r="H585" s="84">
        <v>40.41</v>
      </c>
      <c r="I585" s="35" t="s">
        <v>1625</v>
      </c>
      <c r="J585" s="66"/>
      <c r="K585" s="30">
        <f t="shared" si="10"/>
        <v>0</v>
      </c>
    </row>
    <row r="586" spans="2:11" ht="12.75">
      <c r="B586" s="1"/>
      <c r="C586" s="37" t="s">
        <v>694</v>
      </c>
      <c r="D586" s="1"/>
      <c r="E586" s="37">
        <v>100</v>
      </c>
      <c r="F586" s="36" t="s">
        <v>116</v>
      </c>
      <c r="G586" s="1"/>
      <c r="H586" s="84">
        <v>65.83</v>
      </c>
      <c r="I586" s="35" t="s">
        <v>1626</v>
      </c>
      <c r="J586" s="66"/>
      <c r="K586" s="30">
        <f t="shared" si="10"/>
        <v>0</v>
      </c>
    </row>
    <row r="587" spans="2:11" ht="12.75">
      <c r="B587" s="1"/>
      <c r="C587" s="37" t="s">
        <v>695</v>
      </c>
      <c r="D587" s="1"/>
      <c r="E587" s="37">
        <v>160</v>
      </c>
      <c r="F587" s="36" t="s">
        <v>116</v>
      </c>
      <c r="G587" s="1"/>
      <c r="H587" s="84">
        <v>182.21</v>
      </c>
      <c r="I587" s="35" t="s">
        <v>1627</v>
      </c>
      <c r="J587" s="66"/>
      <c r="K587" s="30">
        <f t="shared" si="10"/>
        <v>0</v>
      </c>
    </row>
    <row r="588" spans="2:11" ht="12.75">
      <c r="B588" s="1"/>
      <c r="C588" s="37" t="s">
        <v>696</v>
      </c>
      <c r="D588" s="1"/>
      <c r="E588" s="37">
        <v>200</v>
      </c>
      <c r="F588" s="36" t="s">
        <v>116</v>
      </c>
      <c r="G588" s="1"/>
      <c r="H588" s="84">
        <v>380.42</v>
      </c>
      <c r="I588" s="35" t="s">
        <v>1628</v>
      </c>
      <c r="J588" s="66"/>
      <c r="K588" s="30">
        <f t="shared" si="10"/>
        <v>0</v>
      </c>
    </row>
    <row r="589" spans="2:11" ht="12.75">
      <c r="B589" s="1"/>
      <c r="C589" s="37" t="s">
        <v>697</v>
      </c>
      <c r="D589" s="1"/>
      <c r="E589" s="37">
        <v>250</v>
      </c>
      <c r="F589" s="36" t="s">
        <v>116</v>
      </c>
      <c r="G589" s="1"/>
      <c r="H589" s="84">
        <v>622.04</v>
      </c>
      <c r="I589" s="35" t="s">
        <v>1629</v>
      </c>
      <c r="J589" s="66"/>
      <c r="K589" s="30">
        <f t="shared" si="10"/>
        <v>0</v>
      </c>
    </row>
    <row r="590" spans="2:11" ht="12.75">
      <c r="B590" s="1"/>
      <c r="C590" s="37" t="s">
        <v>698</v>
      </c>
      <c r="D590" s="1"/>
      <c r="E590" s="47">
        <v>315</v>
      </c>
      <c r="F590" s="36" t="s">
        <v>116</v>
      </c>
      <c r="G590" s="1"/>
      <c r="H590" s="84">
        <v>1063.57</v>
      </c>
      <c r="I590" s="35" t="s">
        <v>1630</v>
      </c>
      <c r="J590" s="66"/>
      <c r="K590" s="30">
        <f t="shared" si="10"/>
        <v>0</v>
      </c>
    </row>
    <row r="591" spans="2:11" ht="12.75">
      <c r="B591" s="1"/>
      <c r="C591" s="37" t="s">
        <v>699</v>
      </c>
      <c r="D591" s="1"/>
      <c r="E591" s="47">
        <v>355</v>
      </c>
      <c r="F591" s="36" t="s">
        <v>116</v>
      </c>
      <c r="G591" s="1"/>
      <c r="H591" s="84">
        <v>1492.12</v>
      </c>
      <c r="I591" s="35" t="s">
        <v>1631</v>
      </c>
      <c r="J591" s="66"/>
      <c r="K591" s="30">
        <f t="shared" si="10"/>
        <v>0</v>
      </c>
    </row>
    <row r="592" spans="2:11" ht="12.75">
      <c r="B592" s="1"/>
      <c r="C592" s="37" t="s">
        <v>700</v>
      </c>
      <c r="D592" s="1"/>
      <c r="E592" s="47">
        <v>400</v>
      </c>
      <c r="F592" s="36" t="s">
        <v>116</v>
      </c>
      <c r="G592" s="1"/>
      <c r="H592" s="84">
        <v>2052.89</v>
      </c>
      <c r="I592" s="35" t="s">
        <v>1632</v>
      </c>
      <c r="J592" s="66"/>
      <c r="K592" s="30">
        <f t="shared" si="10"/>
        <v>0</v>
      </c>
    </row>
    <row r="593" spans="2:11" ht="12.75">
      <c r="B593" s="1"/>
      <c r="C593" s="37" t="s">
        <v>701</v>
      </c>
      <c r="D593" s="1"/>
      <c r="E593" s="47">
        <v>450</v>
      </c>
      <c r="F593" s="36" t="s">
        <v>116</v>
      </c>
      <c r="G593" s="1"/>
      <c r="H593" s="84">
        <v>2548.98</v>
      </c>
      <c r="I593" s="35" t="s">
        <v>1633</v>
      </c>
      <c r="J593" s="66"/>
      <c r="K593" s="30">
        <f t="shared" si="10"/>
        <v>0</v>
      </c>
    </row>
    <row r="594" spans="2:11" ht="12.75">
      <c r="B594" s="1"/>
      <c r="C594" s="37" t="s">
        <v>702</v>
      </c>
      <c r="D594" s="1"/>
      <c r="E594" s="47">
        <v>500</v>
      </c>
      <c r="F594" s="36" t="s">
        <v>116</v>
      </c>
      <c r="G594" s="1"/>
      <c r="H594" s="84">
        <v>3430.34</v>
      </c>
      <c r="I594" s="35" t="s">
        <v>1634</v>
      </c>
      <c r="J594" s="66"/>
      <c r="K594" s="30">
        <f t="shared" si="10"/>
        <v>0</v>
      </c>
    </row>
    <row r="595" spans="2:11" ht="12.75">
      <c r="B595" s="28"/>
      <c r="C595" s="39" t="s">
        <v>703</v>
      </c>
      <c r="D595" s="28"/>
      <c r="E595" s="39">
        <v>630</v>
      </c>
      <c r="F595" s="38" t="s">
        <v>116</v>
      </c>
      <c r="G595" s="28"/>
      <c r="H595" s="83">
        <v>6361.03</v>
      </c>
      <c r="I595" s="35" t="s">
        <v>1635</v>
      </c>
      <c r="J595" s="66"/>
      <c r="K595" s="30">
        <f t="shared" si="10"/>
        <v>0</v>
      </c>
    </row>
    <row r="596" spans="2:11" ht="12.75">
      <c r="B596" s="26" t="s">
        <v>704</v>
      </c>
      <c r="C596" s="44" t="s">
        <v>705</v>
      </c>
      <c r="D596" s="26"/>
      <c r="E596" s="37">
        <v>50</v>
      </c>
      <c r="F596" s="36" t="s">
        <v>116</v>
      </c>
      <c r="G596" s="26"/>
      <c r="H596" s="80">
        <v>14.6</v>
      </c>
      <c r="I596" s="35" t="s">
        <v>1636</v>
      </c>
      <c r="J596" s="66"/>
      <c r="K596" s="30">
        <f t="shared" si="10"/>
        <v>0</v>
      </c>
    </row>
    <row r="597" spans="2:11" ht="12.75">
      <c r="B597" s="20" t="s">
        <v>16</v>
      </c>
      <c r="C597" s="37" t="s">
        <v>706</v>
      </c>
      <c r="D597" s="20"/>
      <c r="E597" s="37">
        <v>63</v>
      </c>
      <c r="F597" s="36" t="s">
        <v>116</v>
      </c>
      <c r="G597" s="20"/>
      <c r="H597" s="84">
        <v>31.98</v>
      </c>
      <c r="I597" s="35" t="s">
        <v>1637</v>
      </c>
      <c r="J597" s="66"/>
      <c r="K597" s="30">
        <f t="shared" si="10"/>
        <v>0</v>
      </c>
    </row>
    <row r="598" spans="2:11" ht="12.75">
      <c r="B598" s="20"/>
      <c r="C598" s="37" t="s">
        <v>707</v>
      </c>
      <c r="D598" s="20"/>
      <c r="E598" s="37">
        <v>80</v>
      </c>
      <c r="F598" s="36" t="s">
        <v>116</v>
      </c>
      <c r="G598" s="20"/>
      <c r="H598" s="84">
        <v>51.69</v>
      </c>
      <c r="I598" s="35" t="s">
        <v>1638</v>
      </c>
      <c r="J598" s="66"/>
      <c r="K598" s="30">
        <f t="shared" si="10"/>
        <v>0</v>
      </c>
    </row>
    <row r="599" spans="2:11" ht="12.75">
      <c r="B599" s="20"/>
      <c r="C599" s="37" t="s">
        <v>708</v>
      </c>
      <c r="D599" s="20"/>
      <c r="E599" s="37">
        <v>100</v>
      </c>
      <c r="F599" s="36" t="s">
        <v>116</v>
      </c>
      <c r="G599" s="20"/>
      <c r="H599" s="84">
        <v>99.84</v>
      </c>
      <c r="I599" s="35" t="s">
        <v>1639</v>
      </c>
      <c r="J599" s="66"/>
      <c r="K599" s="30">
        <f t="shared" si="10"/>
        <v>0</v>
      </c>
    </row>
    <row r="600" spans="2:11" ht="12.75">
      <c r="B600" s="20"/>
      <c r="C600" s="37" t="s">
        <v>709</v>
      </c>
      <c r="D600" s="20"/>
      <c r="E600" s="37">
        <v>160</v>
      </c>
      <c r="F600" s="36" t="s">
        <v>116</v>
      </c>
      <c r="G600" s="20"/>
      <c r="H600" s="84">
        <v>165.85</v>
      </c>
      <c r="I600" s="35" t="s">
        <v>1640</v>
      </c>
      <c r="J600" s="66"/>
      <c r="K600" s="30">
        <f t="shared" si="10"/>
        <v>0</v>
      </c>
    </row>
    <row r="601" spans="2:11" ht="12.75">
      <c r="B601" s="20"/>
      <c r="C601" s="37" t="s">
        <v>710</v>
      </c>
      <c r="D601" s="20"/>
      <c r="E601" s="37">
        <v>200</v>
      </c>
      <c r="F601" s="36" t="s">
        <v>116</v>
      </c>
      <c r="G601" s="20"/>
      <c r="H601" s="84">
        <v>303.15</v>
      </c>
      <c r="I601" s="35" t="s">
        <v>1641</v>
      </c>
      <c r="J601" s="66"/>
      <c r="K601" s="30">
        <f t="shared" si="10"/>
        <v>0</v>
      </c>
    </row>
    <row r="602" spans="2:11" ht="12.75">
      <c r="B602" s="20"/>
      <c r="C602" s="37" t="s">
        <v>711</v>
      </c>
      <c r="D602" s="20"/>
      <c r="E602" s="37">
        <v>250</v>
      </c>
      <c r="F602" s="36" t="s">
        <v>116</v>
      </c>
      <c r="G602" s="20"/>
      <c r="H602" s="84">
        <v>655.29</v>
      </c>
      <c r="I602" s="35" t="s">
        <v>1642</v>
      </c>
      <c r="J602" s="66"/>
      <c r="K602" s="30">
        <f t="shared" si="10"/>
        <v>0</v>
      </c>
    </row>
    <row r="603" spans="2:11" ht="12.75">
      <c r="B603" s="20"/>
      <c r="C603" s="37" t="s">
        <v>712</v>
      </c>
      <c r="D603" s="20"/>
      <c r="E603" s="47">
        <v>315</v>
      </c>
      <c r="F603" s="36" t="s">
        <v>116</v>
      </c>
      <c r="G603" s="20"/>
      <c r="H603" s="84">
        <v>1230.55</v>
      </c>
      <c r="I603" s="35" t="s">
        <v>1643</v>
      </c>
      <c r="J603" s="66"/>
      <c r="K603" s="30">
        <f t="shared" si="10"/>
        <v>0</v>
      </c>
    </row>
    <row r="604" spans="2:11" ht="12.75">
      <c r="B604" s="20"/>
      <c r="C604" s="37" t="s">
        <v>713</v>
      </c>
      <c r="D604" s="20"/>
      <c r="E604" s="47">
        <v>355</v>
      </c>
      <c r="F604" s="36" t="s">
        <v>116</v>
      </c>
      <c r="G604" s="20"/>
      <c r="H604" s="84">
        <v>1651.02</v>
      </c>
      <c r="I604" s="35" t="s">
        <v>1644</v>
      </c>
      <c r="J604" s="66"/>
      <c r="K604" s="30">
        <f t="shared" si="10"/>
        <v>0</v>
      </c>
    </row>
    <row r="605" spans="2:11" ht="12.75">
      <c r="B605" s="20"/>
      <c r="C605" s="37" t="s">
        <v>714</v>
      </c>
      <c r="D605" s="20"/>
      <c r="E605" s="47">
        <v>400</v>
      </c>
      <c r="F605" s="36" t="s">
        <v>116</v>
      </c>
      <c r="G605" s="20"/>
      <c r="H605" s="84">
        <v>2474.58</v>
      </c>
      <c r="I605" s="35" t="s">
        <v>1645</v>
      </c>
      <c r="J605" s="66"/>
      <c r="K605" s="30">
        <f t="shared" si="10"/>
        <v>0</v>
      </c>
    </row>
    <row r="606" spans="2:11" ht="12.75">
      <c r="B606" s="20"/>
      <c r="C606" s="37" t="s">
        <v>715</v>
      </c>
      <c r="D606" s="20"/>
      <c r="E606" s="47">
        <v>450</v>
      </c>
      <c r="F606" s="36" t="s">
        <v>116</v>
      </c>
      <c r="G606" s="20"/>
      <c r="H606" s="84">
        <v>3559.73</v>
      </c>
      <c r="I606" s="35" t="s">
        <v>1646</v>
      </c>
      <c r="J606" s="66"/>
      <c r="K606" s="30">
        <f t="shared" si="10"/>
        <v>0</v>
      </c>
    </row>
    <row r="607" spans="2:11" ht="12.75">
      <c r="B607" s="20"/>
      <c r="C607" s="37" t="s">
        <v>716</v>
      </c>
      <c r="D607" s="20"/>
      <c r="E607" s="47">
        <v>500</v>
      </c>
      <c r="F607" s="36" t="s">
        <v>116</v>
      </c>
      <c r="G607" s="20"/>
      <c r="H607" s="84">
        <v>4912.43</v>
      </c>
      <c r="I607" s="35" t="s">
        <v>1647</v>
      </c>
      <c r="J607" s="66"/>
      <c r="K607" s="30">
        <f t="shared" si="10"/>
        <v>0</v>
      </c>
    </row>
    <row r="608" spans="2:11" ht="12.75">
      <c r="B608" s="28"/>
      <c r="C608" s="39" t="s">
        <v>717</v>
      </c>
      <c r="D608" s="28"/>
      <c r="E608" s="39">
        <v>630</v>
      </c>
      <c r="F608" s="38" t="s">
        <v>116</v>
      </c>
      <c r="G608" s="28"/>
      <c r="H608" s="83">
        <v>8873.21</v>
      </c>
      <c r="I608" s="35" t="s">
        <v>1648</v>
      </c>
      <c r="J608" s="66"/>
      <c r="K608" s="30">
        <f t="shared" si="10"/>
        <v>0</v>
      </c>
    </row>
    <row r="609" spans="2:11" ht="12.75">
      <c r="B609" s="1" t="s">
        <v>704</v>
      </c>
      <c r="C609" s="44" t="s">
        <v>718</v>
      </c>
      <c r="D609" s="26"/>
      <c r="E609" s="37">
        <v>50</v>
      </c>
      <c r="F609" s="36" t="s">
        <v>116</v>
      </c>
      <c r="G609" s="1"/>
      <c r="H609" s="84">
        <v>15.69</v>
      </c>
      <c r="I609" s="35" t="s">
        <v>1649</v>
      </c>
      <c r="J609" s="66"/>
      <c r="K609" s="30">
        <f t="shared" si="10"/>
        <v>0</v>
      </c>
    </row>
    <row r="610" spans="2:11" ht="12.75">
      <c r="B610" s="1" t="s">
        <v>32</v>
      </c>
      <c r="C610" s="37" t="s">
        <v>719</v>
      </c>
      <c r="D610" s="20"/>
      <c r="E610" s="37">
        <v>63</v>
      </c>
      <c r="F610" s="36" t="s">
        <v>116</v>
      </c>
      <c r="G610" s="1"/>
      <c r="H610" s="84">
        <v>34.39</v>
      </c>
      <c r="I610" s="35" t="s">
        <v>1650</v>
      </c>
      <c r="J610" s="66"/>
      <c r="K610" s="30">
        <f t="shared" si="10"/>
        <v>0</v>
      </c>
    </row>
    <row r="611" spans="2:11" ht="12.75">
      <c r="B611" s="1"/>
      <c r="C611" s="37" t="s">
        <v>720</v>
      </c>
      <c r="D611" s="20"/>
      <c r="E611" s="37">
        <v>80</v>
      </c>
      <c r="F611" s="36" t="s">
        <v>116</v>
      </c>
      <c r="G611" s="1"/>
      <c r="H611" s="84">
        <v>55.58</v>
      </c>
      <c r="I611" s="35" t="s">
        <v>1651</v>
      </c>
      <c r="J611" s="66"/>
      <c r="K611" s="30">
        <f t="shared" si="10"/>
        <v>0</v>
      </c>
    </row>
    <row r="612" spans="2:11" ht="12.75">
      <c r="B612" s="1"/>
      <c r="C612" s="37" t="s">
        <v>721</v>
      </c>
      <c r="D612" s="20"/>
      <c r="E612" s="37">
        <v>100</v>
      </c>
      <c r="F612" s="36" t="s">
        <v>116</v>
      </c>
      <c r="G612" s="1"/>
      <c r="H612" s="84">
        <v>107.36</v>
      </c>
      <c r="I612" s="35" t="s">
        <v>1652</v>
      </c>
      <c r="J612" s="66"/>
      <c r="K612" s="30">
        <f t="shared" si="10"/>
        <v>0</v>
      </c>
    </row>
    <row r="613" spans="2:11" ht="12.75">
      <c r="B613" s="1"/>
      <c r="C613" s="37" t="s">
        <v>722</v>
      </c>
      <c r="D613" s="20"/>
      <c r="E613" s="37">
        <v>160</v>
      </c>
      <c r="F613" s="36" t="s">
        <v>116</v>
      </c>
      <c r="G613" s="1"/>
      <c r="H613" s="84">
        <v>178.33</v>
      </c>
      <c r="I613" s="35" t="s">
        <v>1653</v>
      </c>
      <c r="J613" s="66"/>
      <c r="K613" s="30">
        <f t="shared" si="10"/>
        <v>0</v>
      </c>
    </row>
    <row r="614" spans="2:11" ht="12.75">
      <c r="B614" s="1"/>
      <c r="C614" s="37" t="s">
        <v>723</v>
      </c>
      <c r="D614" s="20"/>
      <c r="E614" s="37">
        <v>200</v>
      </c>
      <c r="F614" s="36" t="s">
        <v>116</v>
      </c>
      <c r="G614" s="1"/>
      <c r="H614" s="84">
        <v>325.97</v>
      </c>
      <c r="I614" s="35" t="s">
        <v>1654</v>
      </c>
      <c r="J614" s="66"/>
      <c r="K614" s="30">
        <f t="shared" si="10"/>
        <v>0</v>
      </c>
    </row>
    <row r="615" spans="2:11" ht="12.75">
      <c r="B615" s="1"/>
      <c r="C615" s="37" t="s">
        <v>724</v>
      </c>
      <c r="D615" s="20"/>
      <c r="E615" s="37">
        <v>250</v>
      </c>
      <c r="F615" s="36" t="s">
        <v>116</v>
      </c>
      <c r="G615" s="1"/>
      <c r="H615" s="84">
        <v>704.62</v>
      </c>
      <c r="I615" s="35" t="s">
        <v>1655</v>
      </c>
      <c r="J615" s="66"/>
      <c r="K615" s="30">
        <f aca="true" t="shared" si="11" ref="K615:K678">J615*H615</f>
        <v>0</v>
      </c>
    </row>
    <row r="616" spans="2:11" ht="12.75">
      <c r="B616" s="1"/>
      <c r="C616" s="37" t="s">
        <v>725</v>
      </c>
      <c r="D616" s="20"/>
      <c r="E616" s="47">
        <v>315</v>
      </c>
      <c r="F616" s="36" t="s">
        <v>116</v>
      </c>
      <c r="G616" s="1"/>
      <c r="H616" s="84">
        <v>1323.17</v>
      </c>
      <c r="I616" s="35" t="s">
        <v>1656</v>
      </c>
      <c r="J616" s="66"/>
      <c r="K616" s="30">
        <f t="shared" si="11"/>
        <v>0</v>
      </c>
    </row>
    <row r="617" spans="2:11" ht="12.75">
      <c r="B617" s="1"/>
      <c r="C617" s="37" t="s">
        <v>726</v>
      </c>
      <c r="D617" s="20"/>
      <c r="E617" s="47">
        <v>355</v>
      </c>
      <c r="F617" s="36" t="s">
        <v>116</v>
      </c>
      <c r="G617" s="1"/>
      <c r="H617" s="84">
        <v>1775.29</v>
      </c>
      <c r="I617" s="35" t="s">
        <v>1657</v>
      </c>
      <c r="J617" s="66"/>
      <c r="K617" s="30">
        <f t="shared" si="11"/>
        <v>0</v>
      </c>
    </row>
    <row r="618" spans="2:11" ht="12.75">
      <c r="B618" s="1"/>
      <c r="C618" s="37" t="s">
        <v>727</v>
      </c>
      <c r="D618" s="20"/>
      <c r="E618" s="47">
        <v>400</v>
      </c>
      <c r="F618" s="36" t="s">
        <v>116</v>
      </c>
      <c r="G618" s="1"/>
      <c r="H618" s="84">
        <v>2660.84</v>
      </c>
      <c r="I618" s="35" t="s">
        <v>1658</v>
      </c>
      <c r="J618" s="66"/>
      <c r="K618" s="30">
        <f t="shared" si="11"/>
        <v>0</v>
      </c>
    </row>
    <row r="619" spans="2:11" ht="12.75">
      <c r="B619" s="1"/>
      <c r="C619" s="37" t="s">
        <v>728</v>
      </c>
      <c r="D619" s="20"/>
      <c r="E619" s="47">
        <v>450</v>
      </c>
      <c r="F619" s="36" t="s">
        <v>116</v>
      </c>
      <c r="G619" s="1"/>
      <c r="H619" s="84">
        <v>3827.67</v>
      </c>
      <c r="I619" s="35" t="s">
        <v>1659</v>
      </c>
      <c r="J619" s="66"/>
      <c r="K619" s="30">
        <f t="shared" si="11"/>
        <v>0</v>
      </c>
    </row>
    <row r="620" spans="2:11" ht="12.75">
      <c r="B620" s="1"/>
      <c r="C620" s="37" t="s">
        <v>729</v>
      </c>
      <c r="D620" s="20"/>
      <c r="E620" s="47">
        <v>500</v>
      </c>
      <c r="F620" s="36" t="s">
        <v>116</v>
      </c>
      <c r="G620" s="1"/>
      <c r="H620" s="84">
        <v>5282.19</v>
      </c>
      <c r="I620" s="35" t="s">
        <v>1660</v>
      </c>
      <c r="J620" s="66"/>
      <c r="K620" s="30">
        <f t="shared" si="11"/>
        <v>0</v>
      </c>
    </row>
    <row r="621" spans="2:11" ht="12.75">
      <c r="B621" s="28"/>
      <c r="C621" s="39" t="s">
        <v>730</v>
      </c>
      <c r="D621" s="28"/>
      <c r="E621" s="39">
        <v>630</v>
      </c>
      <c r="F621" s="38" t="s">
        <v>116</v>
      </c>
      <c r="G621" s="28"/>
      <c r="H621" s="83">
        <v>9541.08</v>
      </c>
      <c r="I621" s="35" t="s">
        <v>1661</v>
      </c>
      <c r="J621" s="66"/>
      <c r="K621" s="30">
        <f t="shared" si="11"/>
        <v>0</v>
      </c>
    </row>
    <row r="622" spans="2:11" ht="12.75">
      <c r="B622" s="26" t="s">
        <v>704</v>
      </c>
      <c r="C622" s="44" t="s">
        <v>731</v>
      </c>
      <c r="D622" s="26"/>
      <c r="E622" s="44">
        <v>50</v>
      </c>
      <c r="F622" s="43" t="s">
        <v>116</v>
      </c>
      <c r="G622" s="26"/>
      <c r="H622" s="80">
        <v>22.42</v>
      </c>
      <c r="I622" s="35" t="s">
        <v>1662</v>
      </c>
      <c r="J622" s="66"/>
      <c r="K622" s="30">
        <f t="shared" si="11"/>
        <v>0</v>
      </c>
    </row>
    <row r="623" spans="2:11" ht="12.75">
      <c r="B623" s="20" t="s">
        <v>46</v>
      </c>
      <c r="C623" s="37" t="s">
        <v>732</v>
      </c>
      <c r="D623" s="20"/>
      <c r="E623" s="37">
        <v>63</v>
      </c>
      <c r="F623" s="36" t="s">
        <v>116</v>
      </c>
      <c r="G623" s="20"/>
      <c r="H623" s="84">
        <v>49.12</v>
      </c>
      <c r="I623" s="35" t="s">
        <v>1663</v>
      </c>
      <c r="J623" s="66"/>
      <c r="K623" s="30">
        <f t="shared" si="11"/>
        <v>0</v>
      </c>
    </row>
    <row r="624" spans="2:11" ht="12.75">
      <c r="B624" s="20"/>
      <c r="C624" s="37" t="s">
        <v>733</v>
      </c>
      <c r="D624" s="20"/>
      <c r="E624" s="37">
        <v>80</v>
      </c>
      <c r="F624" s="36" t="s">
        <v>116</v>
      </c>
      <c r="G624" s="20"/>
      <c r="H624" s="84">
        <v>79.4</v>
      </c>
      <c r="I624" s="35" t="s">
        <v>1664</v>
      </c>
      <c r="J624" s="66"/>
      <c r="K624" s="30">
        <f t="shared" si="11"/>
        <v>0</v>
      </c>
    </row>
    <row r="625" spans="2:11" ht="12.75">
      <c r="B625" s="20"/>
      <c r="C625" s="37" t="s">
        <v>734</v>
      </c>
      <c r="D625" s="20"/>
      <c r="E625" s="37">
        <v>100</v>
      </c>
      <c r="F625" s="36" t="s">
        <v>116</v>
      </c>
      <c r="G625" s="20"/>
      <c r="H625" s="84">
        <v>153.37</v>
      </c>
      <c r="I625" s="35" t="s">
        <v>1665</v>
      </c>
      <c r="J625" s="66"/>
      <c r="K625" s="30">
        <f t="shared" si="11"/>
        <v>0</v>
      </c>
    </row>
    <row r="626" spans="2:11" ht="12.75">
      <c r="B626" s="20"/>
      <c r="C626" s="37" t="s">
        <v>735</v>
      </c>
      <c r="D626" s="20"/>
      <c r="E626" s="37">
        <v>160</v>
      </c>
      <c r="F626" s="36" t="s">
        <v>116</v>
      </c>
      <c r="G626" s="20"/>
      <c r="H626" s="84">
        <v>254.76</v>
      </c>
      <c r="I626" s="35" t="s">
        <v>1666</v>
      </c>
      <c r="J626" s="66"/>
      <c r="K626" s="30">
        <f t="shared" si="11"/>
        <v>0</v>
      </c>
    </row>
    <row r="627" spans="2:11" ht="12.75">
      <c r="B627" s="20"/>
      <c r="C627" s="37" t="s">
        <v>736</v>
      </c>
      <c r="D627" s="20"/>
      <c r="E627" s="37">
        <v>200</v>
      </c>
      <c r="F627" s="36" t="s">
        <v>116</v>
      </c>
      <c r="G627" s="20"/>
      <c r="H627" s="84">
        <v>465.67</v>
      </c>
      <c r="I627" s="35" t="s">
        <v>1667</v>
      </c>
      <c r="J627" s="66"/>
      <c r="K627" s="30">
        <f t="shared" si="11"/>
        <v>0</v>
      </c>
    </row>
    <row r="628" spans="2:11" ht="12.75">
      <c r="B628" s="20"/>
      <c r="C628" s="37" t="s">
        <v>737</v>
      </c>
      <c r="D628" s="20"/>
      <c r="E628" s="37">
        <v>250</v>
      </c>
      <c r="F628" s="36" t="s">
        <v>116</v>
      </c>
      <c r="G628" s="20"/>
      <c r="H628" s="84">
        <v>1006.6</v>
      </c>
      <c r="I628" s="35" t="s">
        <v>1668</v>
      </c>
      <c r="J628" s="66"/>
      <c r="K628" s="30">
        <f t="shared" si="11"/>
        <v>0</v>
      </c>
    </row>
    <row r="629" spans="2:11" ht="12.75">
      <c r="B629" s="20"/>
      <c r="C629" s="37" t="s">
        <v>738</v>
      </c>
      <c r="D629" s="20"/>
      <c r="E629" s="47">
        <v>315</v>
      </c>
      <c r="F629" s="36" t="s">
        <v>116</v>
      </c>
      <c r="G629" s="20"/>
      <c r="H629" s="84">
        <v>1890.24</v>
      </c>
      <c r="I629" s="35" t="s">
        <v>1669</v>
      </c>
      <c r="J629" s="66"/>
      <c r="K629" s="30">
        <f t="shared" si="11"/>
        <v>0</v>
      </c>
    </row>
    <row r="630" spans="2:11" ht="12.75">
      <c r="B630" s="20"/>
      <c r="C630" s="37" t="s">
        <v>739</v>
      </c>
      <c r="D630" s="20"/>
      <c r="E630" s="47">
        <v>355</v>
      </c>
      <c r="F630" s="36" t="s">
        <v>116</v>
      </c>
      <c r="G630" s="20"/>
      <c r="H630" s="84">
        <v>2536.13</v>
      </c>
      <c r="I630" s="35" t="s">
        <v>1670</v>
      </c>
      <c r="J630" s="66"/>
      <c r="K630" s="30">
        <f t="shared" si="11"/>
        <v>0</v>
      </c>
    </row>
    <row r="631" spans="2:11" ht="12.75">
      <c r="B631" s="20"/>
      <c r="C631" s="37" t="s">
        <v>740</v>
      </c>
      <c r="D631" s="20"/>
      <c r="E631" s="47">
        <v>400</v>
      </c>
      <c r="F631" s="36" t="s">
        <v>116</v>
      </c>
      <c r="G631" s="20"/>
      <c r="H631" s="84">
        <v>3801.19</v>
      </c>
      <c r="I631" s="35" t="s">
        <v>1671</v>
      </c>
      <c r="J631" s="66"/>
      <c r="K631" s="30">
        <f t="shared" si="11"/>
        <v>0</v>
      </c>
    </row>
    <row r="632" spans="2:11" ht="12.75">
      <c r="B632" s="20"/>
      <c r="C632" s="37" t="s">
        <v>741</v>
      </c>
      <c r="D632" s="20"/>
      <c r="E632" s="47">
        <v>450</v>
      </c>
      <c r="F632" s="36" t="s">
        <v>116</v>
      </c>
      <c r="G632" s="20"/>
      <c r="H632" s="84">
        <v>5468.1</v>
      </c>
      <c r="I632" s="35" t="s">
        <v>1672</v>
      </c>
      <c r="J632" s="66"/>
      <c r="K632" s="30">
        <f t="shared" si="11"/>
        <v>0</v>
      </c>
    </row>
    <row r="633" spans="2:11" ht="12.75">
      <c r="B633" s="20"/>
      <c r="C633" s="37" t="s">
        <v>742</v>
      </c>
      <c r="D633" s="20"/>
      <c r="E633" s="47">
        <v>500</v>
      </c>
      <c r="F633" s="36" t="s">
        <v>116</v>
      </c>
      <c r="G633" s="20"/>
      <c r="H633" s="84">
        <v>7545.98</v>
      </c>
      <c r="I633" s="35" t="s">
        <v>1673</v>
      </c>
      <c r="J633" s="66"/>
      <c r="K633" s="30">
        <f t="shared" si="11"/>
        <v>0</v>
      </c>
    </row>
    <row r="634" spans="2:11" ht="12.75">
      <c r="B634" s="28"/>
      <c r="C634" s="39" t="s">
        <v>743</v>
      </c>
      <c r="D634" s="28"/>
      <c r="E634" s="39">
        <v>630</v>
      </c>
      <c r="F634" s="38" t="s">
        <v>116</v>
      </c>
      <c r="G634" s="28"/>
      <c r="H634" s="83">
        <v>13630.12</v>
      </c>
      <c r="I634" s="35" t="s">
        <v>1674</v>
      </c>
      <c r="J634" s="66"/>
      <c r="K634" s="30">
        <f t="shared" si="11"/>
        <v>0</v>
      </c>
    </row>
    <row r="635" spans="2:11" ht="12.75">
      <c r="B635" s="1" t="s">
        <v>744</v>
      </c>
      <c r="C635" s="44" t="s">
        <v>745</v>
      </c>
      <c r="D635" s="26"/>
      <c r="E635" s="37">
        <v>50</v>
      </c>
      <c r="F635" s="36" t="s">
        <v>116</v>
      </c>
      <c r="G635" s="1"/>
      <c r="H635" s="84">
        <v>15.9</v>
      </c>
      <c r="I635" s="35" t="s">
        <v>1675</v>
      </c>
      <c r="J635" s="66"/>
      <c r="K635" s="30">
        <f t="shared" si="11"/>
        <v>0</v>
      </c>
    </row>
    <row r="636" spans="2:11" ht="12.75">
      <c r="B636" s="1" t="s">
        <v>16</v>
      </c>
      <c r="C636" s="37" t="s">
        <v>746</v>
      </c>
      <c r="D636" s="20"/>
      <c r="E636" s="37">
        <v>63</v>
      </c>
      <c r="F636" s="36" t="s">
        <v>116</v>
      </c>
      <c r="G636" s="1"/>
      <c r="H636" s="84">
        <v>30.21</v>
      </c>
      <c r="I636" s="35" t="s">
        <v>1676</v>
      </c>
      <c r="J636" s="66"/>
      <c r="K636" s="30">
        <f t="shared" si="11"/>
        <v>0</v>
      </c>
    </row>
    <row r="637" spans="2:11" ht="12.75">
      <c r="B637" s="1"/>
      <c r="C637" s="37" t="s">
        <v>747</v>
      </c>
      <c r="D637" s="20"/>
      <c r="E637" s="37">
        <v>80</v>
      </c>
      <c r="F637" s="36" t="s">
        <v>116</v>
      </c>
      <c r="G637" s="1"/>
      <c r="H637" s="84">
        <v>43.79</v>
      </c>
      <c r="I637" s="35" t="s">
        <v>1677</v>
      </c>
      <c r="J637" s="66"/>
      <c r="K637" s="30">
        <f t="shared" si="11"/>
        <v>0</v>
      </c>
    </row>
    <row r="638" spans="2:11" ht="12.75">
      <c r="B638" s="1"/>
      <c r="C638" s="37" t="s">
        <v>748</v>
      </c>
      <c r="D638" s="20"/>
      <c r="E638" s="37">
        <v>100</v>
      </c>
      <c r="F638" s="36" t="s">
        <v>116</v>
      </c>
      <c r="G638" s="1"/>
      <c r="H638" s="84">
        <v>84.6</v>
      </c>
      <c r="I638" s="35" t="s">
        <v>1678</v>
      </c>
      <c r="J638" s="66"/>
      <c r="K638" s="30">
        <f t="shared" si="11"/>
        <v>0</v>
      </c>
    </row>
    <row r="639" spans="2:11" ht="12.75">
      <c r="B639" s="1"/>
      <c r="C639" s="37" t="s">
        <v>749</v>
      </c>
      <c r="D639" s="20"/>
      <c r="E639" s="37">
        <v>160</v>
      </c>
      <c r="F639" s="36" t="s">
        <v>116</v>
      </c>
      <c r="G639" s="1"/>
      <c r="H639" s="84">
        <v>173.84</v>
      </c>
      <c r="I639" s="35" t="s">
        <v>1679</v>
      </c>
      <c r="J639" s="66"/>
      <c r="K639" s="30">
        <f t="shared" si="11"/>
        <v>0</v>
      </c>
    </row>
    <row r="640" spans="2:11" ht="12.75">
      <c r="B640" s="1"/>
      <c r="C640" s="37" t="s">
        <v>750</v>
      </c>
      <c r="D640" s="20"/>
      <c r="E640" s="37">
        <v>200</v>
      </c>
      <c r="F640" s="36" t="s">
        <v>116</v>
      </c>
      <c r="G640" s="1"/>
      <c r="H640" s="84">
        <v>358.93</v>
      </c>
      <c r="I640" s="35" t="s">
        <v>1680</v>
      </c>
      <c r="J640" s="66"/>
      <c r="K640" s="30">
        <f t="shared" si="11"/>
        <v>0</v>
      </c>
    </row>
    <row r="641" spans="2:11" ht="12.75">
      <c r="B641" s="1"/>
      <c r="C641" s="37" t="s">
        <v>751</v>
      </c>
      <c r="D641" s="20"/>
      <c r="E641" s="37">
        <v>250</v>
      </c>
      <c r="F641" s="36" t="s">
        <v>116</v>
      </c>
      <c r="G641" s="1"/>
      <c r="H641" s="84">
        <v>722.88</v>
      </c>
      <c r="I641" s="35" t="s">
        <v>1681</v>
      </c>
      <c r="J641" s="66"/>
      <c r="K641" s="30">
        <f t="shared" si="11"/>
        <v>0</v>
      </c>
    </row>
    <row r="642" spans="2:11" ht="12.75">
      <c r="B642" s="1"/>
      <c r="C642" s="37" t="s">
        <v>752</v>
      </c>
      <c r="D642" s="20"/>
      <c r="E642" s="47">
        <v>315</v>
      </c>
      <c r="F642" s="36" t="s">
        <v>116</v>
      </c>
      <c r="G642" s="1"/>
      <c r="H642" s="84">
        <v>1046.11</v>
      </c>
      <c r="I642" s="35" t="s">
        <v>1682</v>
      </c>
      <c r="J642" s="66"/>
      <c r="K642" s="30">
        <f t="shared" si="11"/>
        <v>0</v>
      </c>
    </row>
    <row r="643" spans="2:11" ht="12.75">
      <c r="B643" s="1"/>
      <c r="C643" s="37" t="s">
        <v>753</v>
      </c>
      <c r="D643" s="20"/>
      <c r="E643" s="47">
        <v>355</v>
      </c>
      <c r="F643" s="36" t="s">
        <v>116</v>
      </c>
      <c r="G643" s="1"/>
      <c r="H643" s="84">
        <v>1437.39</v>
      </c>
      <c r="I643" s="35" t="s">
        <v>1683</v>
      </c>
      <c r="J643" s="66"/>
      <c r="K643" s="30">
        <f t="shared" si="11"/>
        <v>0</v>
      </c>
    </row>
    <row r="644" spans="2:11" ht="12.75">
      <c r="B644" s="1"/>
      <c r="C644" s="37" t="s">
        <v>754</v>
      </c>
      <c r="D644" s="20"/>
      <c r="E644" s="47">
        <v>400</v>
      </c>
      <c r="F644" s="36" t="s">
        <v>116</v>
      </c>
      <c r="G644" s="1"/>
      <c r="H644" s="84">
        <v>2474.67</v>
      </c>
      <c r="I644" s="35" t="s">
        <v>1684</v>
      </c>
      <c r="J644" s="66"/>
      <c r="K644" s="30">
        <f t="shared" si="11"/>
        <v>0</v>
      </c>
    </row>
    <row r="645" spans="2:11" ht="12.75">
      <c r="B645" s="1"/>
      <c r="C645" s="37" t="s">
        <v>755</v>
      </c>
      <c r="D645" s="20"/>
      <c r="E645" s="47">
        <v>450</v>
      </c>
      <c r="F645" s="36" t="s">
        <v>116</v>
      </c>
      <c r="G645" s="1"/>
      <c r="H645" s="84">
        <v>3770.94</v>
      </c>
      <c r="I645" s="35" t="s">
        <v>1685</v>
      </c>
      <c r="J645" s="66"/>
      <c r="K645" s="30">
        <f t="shared" si="11"/>
        <v>0</v>
      </c>
    </row>
    <row r="646" spans="2:11" ht="12.75">
      <c r="B646" s="1"/>
      <c r="C646" s="37" t="s">
        <v>756</v>
      </c>
      <c r="D646" s="20"/>
      <c r="E646" s="47">
        <v>500</v>
      </c>
      <c r="F646" s="36" t="s">
        <v>116</v>
      </c>
      <c r="G646" s="1"/>
      <c r="H646" s="84">
        <v>5396.3</v>
      </c>
      <c r="I646" s="35" t="s">
        <v>1686</v>
      </c>
      <c r="J646" s="66"/>
      <c r="K646" s="30">
        <f t="shared" si="11"/>
        <v>0</v>
      </c>
    </row>
    <row r="647" spans="2:11" ht="12.75">
      <c r="B647" s="28"/>
      <c r="C647" s="39" t="s">
        <v>757</v>
      </c>
      <c r="D647" s="28"/>
      <c r="E647" s="39">
        <v>630</v>
      </c>
      <c r="F647" s="38" t="s">
        <v>116</v>
      </c>
      <c r="G647" s="28"/>
      <c r="H647" s="83">
        <v>9464.82</v>
      </c>
      <c r="I647" s="35" t="s">
        <v>1687</v>
      </c>
      <c r="J647" s="66"/>
      <c r="K647" s="30">
        <f t="shared" si="11"/>
        <v>0</v>
      </c>
    </row>
    <row r="648" spans="2:11" ht="12.75">
      <c r="B648" s="1" t="s">
        <v>744</v>
      </c>
      <c r="C648" s="44" t="s">
        <v>758</v>
      </c>
      <c r="D648" s="26"/>
      <c r="E648" s="37">
        <v>50</v>
      </c>
      <c r="F648" s="36" t="s">
        <v>116</v>
      </c>
      <c r="G648" s="1"/>
      <c r="H648" s="84">
        <v>17.09</v>
      </c>
      <c r="I648" s="35" t="s">
        <v>1688</v>
      </c>
      <c r="J648" s="66"/>
      <c r="K648" s="30">
        <f t="shared" si="11"/>
        <v>0</v>
      </c>
    </row>
    <row r="649" spans="2:11" ht="12.75">
      <c r="B649" s="1" t="s">
        <v>32</v>
      </c>
      <c r="C649" s="37" t="s">
        <v>759</v>
      </c>
      <c r="D649" s="20"/>
      <c r="E649" s="37">
        <v>63</v>
      </c>
      <c r="F649" s="36" t="s">
        <v>116</v>
      </c>
      <c r="G649" s="1"/>
      <c r="H649" s="84">
        <v>32.49</v>
      </c>
      <c r="I649" s="35" t="s">
        <v>1689</v>
      </c>
      <c r="J649" s="66"/>
      <c r="K649" s="30">
        <f t="shared" si="11"/>
        <v>0</v>
      </c>
    </row>
    <row r="650" spans="2:11" ht="12.75">
      <c r="B650" s="1"/>
      <c r="C650" s="37" t="s">
        <v>760</v>
      </c>
      <c r="D650" s="20"/>
      <c r="E650" s="37">
        <v>80</v>
      </c>
      <c r="F650" s="36" t="s">
        <v>116</v>
      </c>
      <c r="G650" s="1"/>
      <c r="H650" s="84">
        <v>47.08</v>
      </c>
      <c r="I650" s="35" t="s">
        <v>1690</v>
      </c>
      <c r="J650" s="66"/>
      <c r="K650" s="30">
        <f t="shared" si="11"/>
        <v>0</v>
      </c>
    </row>
    <row r="651" spans="2:11" ht="12.75">
      <c r="B651" s="1"/>
      <c r="C651" s="37" t="s">
        <v>761</v>
      </c>
      <c r="D651" s="20"/>
      <c r="E651" s="37">
        <v>100</v>
      </c>
      <c r="F651" s="36" t="s">
        <v>116</v>
      </c>
      <c r="G651" s="1"/>
      <c r="H651" s="84">
        <v>90.96</v>
      </c>
      <c r="I651" s="35" t="s">
        <v>1691</v>
      </c>
      <c r="J651" s="66"/>
      <c r="K651" s="30">
        <f t="shared" si="11"/>
        <v>0</v>
      </c>
    </row>
    <row r="652" spans="2:11" ht="12.75">
      <c r="B652" s="1"/>
      <c r="C652" s="37" t="s">
        <v>762</v>
      </c>
      <c r="D652" s="20"/>
      <c r="E652" s="37">
        <v>160</v>
      </c>
      <c r="F652" s="36" t="s">
        <v>116</v>
      </c>
      <c r="G652" s="1"/>
      <c r="H652" s="84">
        <v>186.93</v>
      </c>
      <c r="I652" s="35" t="s">
        <v>1692</v>
      </c>
      <c r="J652" s="66"/>
      <c r="K652" s="30">
        <f t="shared" si="11"/>
        <v>0</v>
      </c>
    </row>
    <row r="653" spans="2:11" ht="12.75">
      <c r="B653" s="1"/>
      <c r="C653" s="37" t="s">
        <v>763</v>
      </c>
      <c r="D653" s="20"/>
      <c r="E653" s="37">
        <v>200</v>
      </c>
      <c r="F653" s="36" t="s">
        <v>116</v>
      </c>
      <c r="G653" s="1"/>
      <c r="H653" s="84">
        <v>385.95</v>
      </c>
      <c r="I653" s="35" t="s">
        <v>1693</v>
      </c>
      <c r="J653" s="66"/>
      <c r="K653" s="30">
        <f t="shared" si="11"/>
        <v>0</v>
      </c>
    </row>
    <row r="654" spans="2:11" ht="12.75">
      <c r="B654" s="1"/>
      <c r="C654" s="37" t="s">
        <v>764</v>
      </c>
      <c r="D654" s="20"/>
      <c r="E654" s="37">
        <v>250</v>
      </c>
      <c r="F654" s="36" t="s">
        <v>116</v>
      </c>
      <c r="G654" s="1"/>
      <c r="H654" s="84">
        <v>777.29</v>
      </c>
      <c r="I654" s="35" t="s">
        <v>1694</v>
      </c>
      <c r="J654" s="66"/>
      <c r="K654" s="30">
        <f t="shared" si="11"/>
        <v>0</v>
      </c>
    </row>
    <row r="655" spans="2:11" ht="12.75">
      <c r="B655" s="1"/>
      <c r="C655" s="37" t="s">
        <v>765</v>
      </c>
      <c r="D655" s="20"/>
      <c r="E655" s="47">
        <v>315</v>
      </c>
      <c r="F655" s="36" t="s">
        <v>116</v>
      </c>
      <c r="G655" s="1"/>
      <c r="H655" s="84">
        <v>1124.85</v>
      </c>
      <c r="I655" s="35" t="s">
        <v>1695</v>
      </c>
      <c r="J655" s="66"/>
      <c r="K655" s="30">
        <f t="shared" si="11"/>
        <v>0</v>
      </c>
    </row>
    <row r="656" spans="2:11" ht="12.75">
      <c r="B656" s="1"/>
      <c r="C656" s="37" t="s">
        <v>766</v>
      </c>
      <c r="D656" s="20"/>
      <c r="E656" s="47">
        <v>355</v>
      </c>
      <c r="F656" s="36" t="s">
        <v>116</v>
      </c>
      <c r="G656" s="1"/>
      <c r="H656" s="84">
        <v>1545.58</v>
      </c>
      <c r="I656" s="35" t="s">
        <v>1696</v>
      </c>
      <c r="J656" s="66"/>
      <c r="K656" s="30">
        <f t="shared" si="11"/>
        <v>0</v>
      </c>
    </row>
    <row r="657" spans="2:11" ht="12.75">
      <c r="B657" s="1"/>
      <c r="C657" s="37" t="s">
        <v>767</v>
      </c>
      <c r="D657" s="20"/>
      <c r="E657" s="47">
        <v>400</v>
      </c>
      <c r="F657" s="36" t="s">
        <v>116</v>
      </c>
      <c r="G657" s="1"/>
      <c r="H657" s="84">
        <v>2660.94</v>
      </c>
      <c r="I657" s="35" t="s">
        <v>1697</v>
      </c>
      <c r="J657" s="66"/>
      <c r="K657" s="30">
        <f t="shared" si="11"/>
        <v>0</v>
      </c>
    </row>
    <row r="658" spans="2:11" ht="12.75">
      <c r="B658" s="1"/>
      <c r="C658" s="37" t="s">
        <v>768</v>
      </c>
      <c r="D658" s="20"/>
      <c r="E658" s="47">
        <v>450</v>
      </c>
      <c r="F658" s="36" t="s">
        <v>116</v>
      </c>
      <c r="G658" s="1"/>
      <c r="H658" s="84">
        <v>4054.78</v>
      </c>
      <c r="I658" s="35" t="s">
        <v>1698</v>
      </c>
      <c r="J658" s="66"/>
      <c r="K658" s="30">
        <f t="shared" si="11"/>
        <v>0</v>
      </c>
    </row>
    <row r="659" spans="2:11" ht="12.75">
      <c r="B659" s="1"/>
      <c r="C659" s="37" t="s">
        <v>769</v>
      </c>
      <c r="D659" s="20"/>
      <c r="E659" s="47">
        <v>500</v>
      </c>
      <c r="F659" s="36" t="s">
        <v>116</v>
      </c>
      <c r="G659" s="1"/>
      <c r="H659" s="84">
        <v>5802.48</v>
      </c>
      <c r="I659" s="35" t="s">
        <v>1699</v>
      </c>
      <c r="J659" s="66"/>
      <c r="K659" s="30">
        <f t="shared" si="11"/>
        <v>0</v>
      </c>
    </row>
    <row r="660" spans="2:11" ht="12.75">
      <c r="B660" s="28"/>
      <c r="C660" s="39" t="s">
        <v>770</v>
      </c>
      <c r="D660" s="28"/>
      <c r="E660" s="39">
        <v>630</v>
      </c>
      <c r="F660" s="38" t="s">
        <v>116</v>
      </c>
      <c r="G660" s="28"/>
      <c r="H660" s="83">
        <v>10177.23</v>
      </c>
      <c r="I660" s="35" t="s">
        <v>1700</v>
      </c>
      <c r="J660" s="66"/>
      <c r="K660" s="30">
        <f t="shared" si="11"/>
        <v>0</v>
      </c>
    </row>
    <row r="661" spans="2:11" ht="12.75">
      <c r="B661" s="26" t="s">
        <v>744</v>
      </c>
      <c r="C661" s="44" t="s">
        <v>771</v>
      </c>
      <c r="D661" s="26"/>
      <c r="E661" s="44">
        <v>50</v>
      </c>
      <c r="F661" s="43" t="s">
        <v>116</v>
      </c>
      <c r="G661" s="26"/>
      <c r="H661" s="80">
        <v>24.42</v>
      </c>
      <c r="I661" s="35" t="s">
        <v>1701</v>
      </c>
      <c r="J661" s="66"/>
      <c r="K661" s="30">
        <f t="shared" si="11"/>
        <v>0</v>
      </c>
    </row>
    <row r="662" spans="2:11" ht="12.75">
      <c r="B662" s="20" t="s">
        <v>46</v>
      </c>
      <c r="C662" s="37" t="s">
        <v>772</v>
      </c>
      <c r="D662" s="20"/>
      <c r="E662" s="37">
        <v>63</v>
      </c>
      <c r="F662" s="36" t="s">
        <v>116</v>
      </c>
      <c r="G662" s="20"/>
      <c r="H662" s="84">
        <v>46.41</v>
      </c>
      <c r="I662" s="35" t="s">
        <v>1702</v>
      </c>
      <c r="J662" s="66"/>
      <c r="K662" s="30">
        <f t="shared" si="11"/>
        <v>0</v>
      </c>
    </row>
    <row r="663" spans="2:11" ht="12.75">
      <c r="B663" s="20"/>
      <c r="C663" s="37" t="s">
        <v>773</v>
      </c>
      <c r="D663" s="20"/>
      <c r="E663" s="37">
        <v>80</v>
      </c>
      <c r="F663" s="36" t="s">
        <v>116</v>
      </c>
      <c r="G663" s="20"/>
      <c r="H663" s="84">
        <v>67.26</v>
      </c>
      <c r="I663" s="35" t="s">
        <v>1703</v>
      </c>
      <c r="J663" s="66"/>
      <c r="K663" s="30">
        <f t="shared" si="11"/>
        <v>0</v>
      </c>
    </row>
    <row r="664" spans="2:11" ht="12.75">
      <c r="B664" s="20"/>
      <c r="C664" s="37" t="s">
        <v>774</v>
      </c>
      <c r="D664" s="20"/>
      <c r="E664" s="37">
        <v>100</v>
      </c>
      <c r="F664" s="36" t="s">
        <v>116</v>
      </c>
      <c r="G664" s="20"/>
      <c r="H664" s="84">
        <v>129.95</v>
      </c>
      <c r="I664" s="35" t="s">
        <v>1704</v>
      </c>
      <c r="J664" s="66"/>
      <c r="K664" s="30">
        <f t="shared" si="11"/>
        <v>0</v>
      </c>
    </row>
    <row r="665" spans="2:11" ht="12.75">
      <c r="B665" s="20"/>
      <c r="C665" s="37" t="s">
        <v>775</v>
      </c>
      <c r="D665" s="20"/>
      <c r="E665" s="37">
        <v>160</v>
      </c>
      <c r="F665" s="36" t="s">
        <v>116</v>
      </c>
      <c r="G665" s="20"/>
      <c r="H665" s="84">
        <v>267.04</v>
      </c>
      <c r="I665" s="35" t="s">
        <v>1705</v>
      </c>
      <c r="J665" s="66"/>
      <c r="K665" s="30">
        <f t="shared" si="11"/>
        <v>0</v>
      </c>
    </row>
    <row r="666" spans="2:11" ht="12.75">
      <c r="B666" s="20"/>
      <c r="C666" s="37" t="s">
        <v>776</v>
      </c>
      <c r="D666" s="20"/>
      <c r="E666" s="37">
        <v>200</v>
      </c>
      <c r="F666" s="36" t="s">
        <v>116</v>
      </c>
      <c r="G666" s="20"/>
      <c r="H666" s="84">
        <v>551.35</v>
      </c>
      <c r="I666" s="35" t="s">
        <v>1706</v>
      </c>
      <c r="J666" s="66"/>
      <c r="K666" s="30">
        <f t="shared" si="11"/>
        <v>0</v>
      </c>
    </row>
    <row r="667" spans="2:11" ht="12.75">
      <c r="B667" s="20"/>
      <c r="C667" s="37" t="s">
        <v>777</v>
      </c>
      <c r="D667" s="20"/>
      <c r="E667" s="37">
        <v>250</v>
      </c>
      <c r="F667" s="36" t="s">
        <v>116</v>
      </c>
      <c r="G667" s="20"/>
      <c r="H667" s="84">
        <v>1110.41</v>
      </c>
      <c r="I667" s="35" t="s">
        <v>1707</v>
      </c>
      <c r="J667" s="66"/>
      <c r="K667" s="30">
        <f t="shared" si="11"/>
        <v>0</v>
      </c>
    </row>
    <row r="668" spans="2:11" ht="12.75">
      <c r="B668" s="20"/>
      <c r="C668" s="37" t="s">
        <v>778</v>
      </c>
      <c r="D668" s="20"/>
      <c r="E668" s="47">
        <v>315</v>
      </c>
      <c r="F668" s="36" t="s">
        <v>116</v>
      </c>
      <c r="G668" s="20"/>
      <c r="H668" s="84">
        <v>1606.93</v>
      </c>
      <c r="I668" s="35" t="s">
        <v>1708</v>
      </c>
      <c r="J668" s="66"/>
      <c r="K668" s="30">
        <f t="shared" si="11"/>
        <v>0</v>
      </c>
    </row>
    <row r="669" spans="2:11" ht="12.75">
      <c r="B669" s="20"/>
      <c r="C669" s="37" t="s">
        <v>779</v>
      </c>
      <c r="D669" s="20"/>
      <c r="E669" s="47">
        <v>355</v>
      </c>
      <c r="F669" s="36" t="s">
        <v>116</v>
      </c>
      <c r="G669" s="20"/>
      <c r="H669" s="84">
        <v>2207.97</v>
      </c>
      <c r="I669" s="35" t="s">
        <v>1709</v>
      </c>
      <c r="J669" s="66"/>
      <c r="K669" s="30">
        <f t="shared" si="11"/>
        <v>0</v>
      </c>
    </row>
    <row r="670" spans="2:11" ht="12.75">
      <c r="B670" s="20"/>
      <c r="C670" s="37" t="s">
        <v>780</v>
      </c>
      <c r="D670" s="20"/>
      <c r="E670" s="47">
        <v>400</v>
      </c>
      <c r="F670" s="36" t="s">
        <v>116</v>
      </c>
      <c r="G670" s="20"/>
      <c r="H670" s="84">
        <v>3801.34</v>
      </c>
      <c r="I670" s="35" t="s">
        <v>1710</v>
      </c>
      <c r="J670" s="66"/>
      <c r="K670" s="30">
        <f t="shared" si="11"/>
        <v>0</v>
      </c>
    </row>
    <row r="671" spans="2:11" ht="12.75">
      <c r="B671" s="20"/>
      <c r="C671" s="37" t="s">
        <v>781</v>
      </c>
      <c r="D671" s="20"/>
      <c r="E671" s="47">
        <v>450</v>
      </c>
      <c r="F671" s="36" t="s">
        <v>116</v>
      </c>
      <c r="G671" s="20"/>
      <c r="H671" s="84">
        <v>5792.54</v>
      </c>
      <c r="I671" s="35" t="s">
        <v>1711</v>
      </c>
      <c r="J671" s="66"/>
      <c r="K671" s="30">
        <f t="shared" si="11"/>
        <v>0</v>
      </c>
    </row>
    <row r="672" spans="2:11" ht="12.75">
      <c r="B672" s="20"/>
      <c r="C672" s="37" t="s">
        <v>782</v>
      </c>
      <c r="D672" s="20"/>
      <c r="E672" s="47">
        <v>500</v>
      </c>
      <c r="F672" s="36" t="s">
        <v>116</v>
      </c>
      <c r="G672" s="20"/>
      <c r="H672" s="84">
        <v>8289.25</v>
      </c>
      <c r="I672" s="35" t="s">
        <v>1712</v>
      </c>
      <c r="J672" s="66"/>
      <c r="K672" s="30">
        <f t="shared" si="11"/>
        <v>0</v>
      </c>
    </row>
    <row r="673" spans="2:11" ht="12.75">
      <c r="B673" s="28"/>
      <c r="C673" s="39" t="s">
        <v>783</v>
      </c>
      <c r="D673" s="28"/>
      <c r="E673" s="39">
        <v>630</v>
      </c>
      <c r="F673" s="38" t="s">
        <v>116</v>
      </c>
      <c r="G673" s="28"/>
      <c r="H673" s="83">
        <v>14538.9</v>
      </c>
      <c r="I673" s="35" t="s">
        <v>1713</v>
      </c>
      <c r="J673" s="66"/>
      <c r="K673" s="30">
        <f t="shared" si="11"/>
        <v>0</v>
      </c>
    </row>
    <row r="674" spans="2:11" ht="12.75">
      <c r="B674" s="1" t="s">
        <v>784</v>
      </c>
      <c r="C674" s="44" t="s">
        <v>785</v>
      </c>
      <c r="D674" s="26"/>
      <c r="E674" s="37">
        <v>50</v>
      </c>
      <c r="F674" s="36" t="s">
        <v>116</v>
      </c>
      <c r="G674" s="1"/>
      <c r="H674" s="84">
        <v>36.84</v>
      </c>
      <c r="I674" s="35" t="s">
        <v>1714</v>
      </c>
      <c r="J674" s="66"/>
      <c r="K674" s="30">
        <f t="shared" si="11"/>
        <v>0</v>
      </c>
    </row>
    <row r="675" spans="2:11" ht="12.75">
      <c r="B675" s="1" t="s">
        <v>16</v>
      </c>
      <c r="C675" s="37" t="s">
        <v>786</v>
      </c>
      <c r="D675" s="20"/>
      <c r="E675" s="37">
        <v>63</v>
      </c>
      <c r="F675" s="36" t="s">
        <v>116</v>
      </c>
      <c r="G675" s="1"/>
      <c r="H675" s="84">
        <v>50.29</v>
      </c>
      <c r="I675" s="35" t="s">
        <v>1715</v>
      </c>
      <c r="J675" s="66"/>
      <c r="K675" s="30">
        <f t="shared" si="11"/>
        <v>0</v>
      </c>
    </row>
    <row r="676" spans="2:11" ht="12.75">
      <c r="B676" s="1"/>
      <c r="C676" s="37" t="s">
        <v>787</v>
      </c>
      <c r="D676" s="20"/>
      <c r="E676" s="37">
        <v>80</v>
      </c>
      <c r="F676" s="36" t="s">
        <v>116</v>
      </c>
      <c r="G676" s="1"/>
      <c r="H676" s="84">
        <v>79.58</v>
      </c>
      <c r="I676" s="35" t="s">
        <v>1716</v>
      </c>
      <c r="J676" s="66"/>
      <c r="K676" s="30">
        <f t="shared" si="11"/>
        <v>0</v>
      </c>
    </row>
    <row r="677" spans="2:11" ht="12.75">
      <c r="B677" s="1"/>
      <c r="C677" s="37" t="s">
        <v>788</v>
      </c>
      <c r="D677" s="20"/>
      <c r="E677" s="37">
        <v>100</v>
      </c>
      <c r="F677" s="36" t="s">
        <v>116</v>
      </c>
      <c r="G677" s="1"/>
      <c r="H677" s="84">
        <v>115.77</v>
      </c>
      <c r="I677" s="35" t="s">
        <v>1717</v>
      </c>
      <c r="J677" s="66"/>
      <c r="K677" s="30">
        <f t="shared" si="11"/>
        <v>0</v>
      </c>
    </row>
    <row r="678" spans="2:11" ht="12.75">
      <c r="B678" s="1"/>
      <c r="C678" s="37" t="s">
        <v>789</v>
      </c>
      <c r="D678" s="20"/>
      <c r="E678" s="37">
        <v>160</v>
      </c>
      <c r="F678" s="36" t="s">
        <v>116</v>
      </c>
      <c r="G678" s="1"/>
      <c r="H678" s="84">
        <v>189.18</v>
      </c>
      <c r="I678" s="35" t="s">
        <v>1718</v>
      </c>
      <c r="J678" s="66"/>
      <c r="K678" s="30">
        <f t="shared" si="11"/>
        <v>0</v>
      </c>
    </row>
    <row r="679" spans="2:11" ht="12.75">
      <c r="B679" s="1"/>
      <c r="C679" s="37" t="s">
        <v>790</v>
      </c>
      <c r="D679" s="20"/>
      <c r="E679" s="37">
        <v>200</v>
      </c>
      <c r="F679" s="36" t="s">
        <v>116</v>
      </c>
      <c r="G679" s="1"/>
      <c r="H679" s="84">
        <v>300.77</v>
      </c>
      <c r="I679" s="35" t="s">
        <v>1719</v>
      </c>
      <c r="J679" s="66"/>
      <c r="K679" s="30">
        <f>J679*H679</f>
        <v>0</v>
      </c>
    </row>
    <row r="680" spans="2:11" ht="12.75">
      <c r="B680" s="1"/>
      <c r="C680" s="37" t="s">
        <v>791</v>
      </c>
      <c r="D680" s="20"/>
      <c r="E680" s="37">
        <v>250</v>
      </c>
      <c r="F680" s="36" t="s">
        <v>116</v>
      </c>
      <c r="G680" s="1"/>
      <c r="H680" s="84">
        <v>1165.04</v>
      </c>
      <c r="I680" s="35" t="s">
        <v>1720</v>
      </c>
      <c r="J680" s="66"/>
      <c r="K680" s="30">
        <f>J680*H680</f>
        <v>0</v>
      </c>
    </row>
    <row r="681" spans="2:11" ht="12.75">
      <c r="B681" s="1"/>
      <c r="C681" s="37" t="s">
        <v>792</v>
      </c>
      <c r="D681" s="20"/>
      <c r="E681" s="47">
        <v>315</v>
      </c>
      <c r="F681" s="36" t="s">
        <v>116</v>
      </c>
      <c r="G681" s="1"/>
      <c r="H681" s="84">
        <v>1209.04</v>
      </c>
      <c r="I681" s="35" t="s">
        <v>1721</v>
      </c>
      <c r="J681" s="66"/>
      <c r="K681" s="30">
        <f>J681*H681</f>
        <v>0</v>
      </c>
    </row>
    <row r="682" spans="2:11" ht="12.75">
      <c r="B682" s="1"/>
      <c r="C682" s="37" t="s">
        <v>793</v>
      </c>
      <c r="D682" s="20"/>
      <c r="E682" s="47">
        <v>355</v>
      </c>
      <c r="F682" s="36" t="s">
        <v>116</v>
      </c>
      <c r="G682" s="56"/>
      <c r="H682" s="56" t="s">
        <v>639</v>
      </c>
      <c r="I682" s="35" t="s">
        <v>1722</v>
      </c>
      <c r="J682" s="66"/>
      <c r="K682" s="30"/>
    </row>
    <row r="683" spans="2:11" ht="12.75">
      <c r="B683" s="1"/>
      <c r="C683" s="37" t="s">
        <v>794</v>
      </c>
      <c r="D683" s="20"/>
      <c r="E683" s="47">
        <v>400</v>
      </c>
      <c r="F683" s="36" t="s">
        <v>116</v>
      </c>
      <c r="G683" s="56"/>
      <c r="H683" s="56" t="s">
        <v>639</v>
      </c>
      <c r="I683" s="35" t="s">
        <v>1723</v>
      </c>
      <c r="J683" s="66"/>
      <c r="K683" s="30"/>
    </row>
    <row r="684" spans="2:11" ht="12.75">
      <c r="B684" s="1"/>
      <c r="C684" s="37" t="s">
        <v>795</v>
      </c>
      <c r="D684" s="20"/>
      <c r="E684" s="47">
        <v>450</v>
      </c>
      <c r="F684" s="36" t="s">
        <v>116</v>
      </c>
      <c r="G684" s="56"/>
      <c r="H684" s="56" t="s">
        <v>639</v>
      </c>
      <c r="I684" s="35" t="s">
        <v>1724</v>
      </c>
      <c r="J684" s="66"/>
      <c r="K684" s="30"/>
    </row>
    <row r="685" spans="2:11" ht="12.75">
      <c r="B685" s="1"/>
      <c r="C685" s="37" t="s">
        <v>796</v>
      </c>
      <c r="D685" s="20"/>
      <c r="E685" s="47">
        <v>500</v>
      </c>
      <c r="F685" s="36" t="s">
        <v>116</v>
      </c>
      <c r="G685" s="56"/>
      <c r="H685" s="56" t="s">
        <v>639</v>
      </c>
      <c r="I685" s="35" t="s">
        <v>1725</v>
      </c>
      <c r="J685" s="66"/>
      <c r="K685" s="30"/>
    </row>
    <row r="686" spans="2:11" ht="12.75">
      <c r="B686" s="28"/>
      <c r="C686" s="39" t="s">
        <v>797</v>
      </c>
      <c r="D686" s="28"/>
      <c r="E686" s="39">
        <v>630</v>
      </c>
      <c r="F686" s="38" t="s">
        <v>116</v>
      </c>
      <c r="G686" s="39"/>
      <c r="H686" s="39" t="s">
        <v>639</v>
      </c>
      <c r="I686" s="35" t="s">
        <v>1726</v>
      </c>
      <c r="J686" s="66"/>
      <c r="K686" s="30"/>
    </row>
    <row r="687" spans="2:11" ht="12.75">
      <c r="B687" s="1" t="s">
        <v>784</v>
      </c>
      <c r="C687" s="44" t="s">
        <v>798</v>
      </c>
      <c r="D687" s="26"/>
      <c r="E687" s="37">
        <v>50</v>
      </c>
      <c r="F687" s="36" t="s">
        <v>116</v>
      </c>
      <c r="G687" s="1"/>
      <c r="H687" s="81">
        <v>39.62</v>
      </c>
      <c r="I687" s="35" t="s">
        <v>1727</v>
      </c>
      <c r="J687" s="66"/>
      <c r="K687" s="30">
        <f aca="true" t="shared" si="12" ref="K687:K694">J687*H687</f>
        <v>0</v>
      </c>
    </row>
    <row r="688" spans="2:11" ht="12.75">
      <c r="B688" s="1" t="s">
        <v>32</v>
      </c>
      <c r="C688" s="37" t="s">
        <v>799</v>
      </c>
      <c r="D688" s="20"/>
      <c r="E688" s="37">
        <v>63</v>
      </c>
      <c r="F688" s="36" t="s">
        <v>116</v>
      </c>
      <c r="G688" s="1"/>
      <c r="H688" s="81">
        <v>54.08</v>
      </c>
      <c r="I688" s="35" t="s">
        <v>1728</v>
      </c>
      <c r="J688" s="66"/>
      <c r="K688" s="30">
        <f t="shared" si="12"/>
        <v>0</v>
      </c>
    </row>
    <row r="689" spans="2:11" ht="12.75">
      <c r="B689" s="1"/>
      <c r="C689" s="37" t="s">
        <v>800</v>
      </c>
      <c r="D689" s="20"/>
      <c r="E689" s="37">
        <v>80</v>
      </c>
      <c r="F689" s="36" t="s">
        <v>116</v>
      </c>
      <c r="G689" s="1"/>
      <c r="H689" s="81">
        <v>85.57</v>
      </c>
      <c r="I689" s="35" t="s">
        <v>1729</v>
      </c>
      <c r="J689" s="66"/>
      <c r="K689" s="30">
        <f t="shared" si="12"/>
        <v>0</v>
      </c>
    </row>
    <row r="690" spans="2:11" ht="12.75">
      <c r="B690" s="1"/>
      <c r="C690" s="37" t="s">
        <v>801</v>
      </c>
      <c r="D690" s="20"/>
      <c r="E690" s="37">
        <v>100</v>
      </c>
      <c r="F690" s="36" t="s">
        <v>116</v>
      </c>
      <c r="G690" s="1"/>
      <c r="H690" s="81">
        <v>124.48</v>
      </c>
      <c r="I690" s="35" t="s">
        <v>1730</v>
      </c>
      <c r="J690" s="66"/>
      <c r="K690" s="30">
        <f t="shared" si="12"/>
        <v>0</v>
      </c>
    </row>
    <row r="691" spans="2:11" ht="12.75">
      <c r="B691" s="1"/>
      <c r="C691" s="37" t="s">
        <v>802</v>
      </c>
      <c r="D691" s="20"/>
      <c r="E691" s="37">
        <v>160</v>
      </c>
      <c r="F691" s="36" t="s">
        <v>116</v>
      </c>
      <c r="G691" s="1"/>
      <c r="H691" s="81">
        <v>203.42</v>
      </c>
      <c r="I691" s="35" t="s">
        <v>1731</v>
      </c>
      <c r="J691" s="66"/>
      <c r="K691" s="30">
        <f t="shared" si="12"/>
        <v>0</v>
      </c>
    </row>
    <row r="692" spans="2:11" ht="12.75">
      <c r="B692" s="1"/>
      <c r="C692" s="37" t="s">
        <v>803</v>
      </c>
      <c r="D692" s="20"/>
      <c r="E692" s="37">
        <v>200</v>
      </c>
      <c r="F692" s="36" t="s">
        <v>116</v>
      </c>
      <c r="G692" s="1"/>
      <c r="H692" s="81">
        <v>323.4</v>
      </c>
      <c r="I692" s="35" t="s">
        <v>1732</v>
      </c>
      <c r="J692" s="66"/>
      <c r="K692" s="30">
        <f t="shared" si="12"/>
        <v>0</v>
      </c>
    </row>
    <row r="693" spans="2:11" ht="12.75">
      <c r="B693" s="1"/>
      <c r="C693" s="37" t="s">
        <v>804</v>
      </c>
      <c r="D693" s="20"/>
      <c r="E693" s="37">
        <v>250</v>
      </c>
      <c r="F693" s="36" t="s">
        <v>116</v>
      </c>
      <c r="G693" s="1"/>
      <c r="H693" s="81">
        <v>1252.73</v>
      </c>
      <c r="I693" s="35" t="s">
        <v>1733</v>
      </c>
      <c r="J693" s="66"/>
      <c r="K693" s="30">
        <f t="shared" si="12"/>
        <v>0</v>
      </c>
    </row>
    <row r="694" spans="2:11" ht="12.75">
      <c r="B694" s="1"/>
      <c r="C694" s="37" t="s">
        <v>805</v>
      </c>
      <c r="D694" s="20"/>
      <c r="E694" s="47">
        <v>315</v>
      </c>
      <c r="F694" s="36" t="s">
        <v>116</v>
      </c>
      <c r="G694" s="1"/>
      <c r="H694" s="81">
        <v>1300.05</v>
      </c>
      <c r="I694" s="35" t="s">
        <v>1734</v>
      </c>
      <c r="J694" s="66"/>
      <c r="K694" s="30">
        <f t="shared" si="12"/>
        <v>0</v>
      </c>
    </row>
    <row r="695" spans="2:11" ht="12.75">
      <c r="B695" s="1"/>
      <c r="C695" s="37" t="s">
        <v>806</v>
      </c>
      <c r="D695" s="20"/>
      <c r="E695" s="47">
        <v>355</v>
      </c>
      <c r="F695" s="36" t="s">
        <v>116</v>
      </c>
      <c r="G695" s="56"/>
      <c r="H695" s="56" t="s">
        <v>639</v>
      </c>
      <c r="I695" s="35" t="s">
        <v>1735</v>
      </c>
      <c r="J695" s="66"/>
      <c r="K695" s="30"/>
    </row>
    <row r="696" spans="2:11" ht="12.75">
      <c r="B696" s="1"/>
      <c r="C696" s="37" t="s">
        <v>807</v>
      </c>
      <c r="D696" s="20"/>
      <c r="E696" s="47">
        <v>400</v>
      </c>
      <c r="F696" s="36" t="s">
        <v>116</v>
      </c>
      <c r="G696" s="56"/>
      <c r="H696" s="56" t="s">
        <v>639</v>
      </c>
      <c r="I696" s="35" t="s">
        <v>1736</v>
      </c>
      <c r="J696" s="66"/>
      <c r="K696" s="30"/>
    </row>
    <row r="697" spans="2:11" ht="12.75">
      <c r="B697" s="1"/>
      <c r="C697" s="37" t="s">
        <v>808</v>
      </c>
      <c r="D697" s="20"/>
      <c r="E697" s="47">
        <v>450</v>
      </c>
      <c r="F697" s="36" t="s">
        <v>116</v>
      </c>
      <c r="G697" s="56"/>
      <c r="H697" s="56" t="s">
        <v>639</v>
      </c>
      <c r="I697" s="35" t="s">
        <v>1737</v>
      </c>
      <c r="J697" s="66"/>
      <c r="K697" s="30"/>
    </row>
    <row r="698" spans="2:11" ht="12.75">
      <c r="B698" s="1"/>
      <c r="C698" s="37" t="s">
        <v>809</v>
      </c>
      <c r="D698" s="20"/>
      <c r="E698" s="47">
        <v>500</v>
      </c>
      <c r="F698" s="36" t="s">
        <v>116</v>
      </c>
      <c r="G698" s="56"/>
      <c r="H698" s="56" t="s">
        <v>639</v>
      </c>
      <c r="I698" s="35" t="s">
        <v>1738</v>
      </c>
      <c r="J698" s="66"/>
      <c r="K698" s="30"/>
    </row>
    <row r="699" spans="2:11" ht="12.75">
      <c r="B699" s="28"/>
      <c r="C699" s="39" t="s">
        <v>810</v>
      </c>
      <c r="D699" s="28"/>
      <c r="E699" s="39">
        <v>630</v>
      </c>
      <c r="F699" s="38" t="s">
        <v>116</v>
      </c>
      <c r="G699" s="39"/>
      <c r="H699" s="39" t="s">
        <v>639</v>
      </c>
      <c r="I699" s="35" t="s">
        <v>1739</v>
      </c>
      <c r="J699" s="66"/>
      <c r="K699" s="30"/>
    </row>
    <row r="700" spans="2:11" ht="12.75">
      <c r="B700" s="1" t="s">
        <v>784</v>
      </c>
      <c r="C700" s="44" t="s">
        <v>811</v>
      </c>
      <c r="D700" s="26"/>
      <c r="E700" s="44">
        <v>50</v>
      </c>
      <c r="F700" s="43" t="s">
        <v>116</v>
      </c>
      <c r="G700" s="1"/>
      <c r="H700" s="81">
        <v>56.6</v>
      </c>
      <c r="I700" s="35" t="s">
        <v>1740</v>
      </c>
      <c r="J700" s="66"/>
      <c r="K700" s="30">
        <f aca="true" t="shared" si="13" ref="K700:K707">J700*H700</f>
        <v>0</v>
      </c>
    </row>
    <row r="701" spans="2:11" ht="12.75">
      <c r="B701" s="1" t="s">
        <v>46</v>
      </c>
      <c r="C701" s="37" t="s">
        <v>812</v>
      </c>
      <c r="D701" s="20"/>
      <c r="E701" s="37">
        <v>63</v>
      </c>
      <c r="F701" s="36" t="s">
        <v>116</v>
      </c>
      <c r="G701" s="1"/>
      <c r="H701" s="81">
        <v>77.25</v>
      </c>
      <c r="I701" s="35" t="s">
        <v>1741</v>
      </c>
      <c r="J701" s="66"/>
      <c r="K701" s="30">
        <f t="shared" si="13"/>
        <v>0</v>
      </c>
    </row>
    <row r="702" spans="2:11" ht="12.75">
      <c r="B702" s="1"/>
      <c r="C702" s="37" t="s">
        <v>813</v>
      </c>
      <c r="D702" s="20"/>
      <c r="E702" s="37">
        <v>80</v>
      </c>
      <c r="F702" s="36" t="s">
        <v>116</v>
      </c>
      <c r="G702" s="1"/>
      <c r="H702" s="81">
        <v>122.24</v>
      </c>
      <c r="I702" s="35" t="s">
        <v>1742</v>
      </c>
      <c r="J702" s="66"/>
      <c r="K702" s="30">
        <f t="shared" si="13"/>
        <v>0</v>
      </c>
    </row>
    <row r="703" spans="2:11" ht="12.75">
      <c r="B703" s="1"/>
      <c r="C703" s="37" t="s">
        <v>814</v>
      </c>
      <c r="D703" s="20"/>
      <c r="E703" s="37">
        <v>100</v>
      </c>
      <c r="F703" s="36" t="s">
        <v>116</v>
      </c>
      <c r="G703" s="1"/>
      <c r="H703" s="81">
        <v>177.83</v>
      </c>
      <c r="I703" s="35" t="s">
        <v>1743</v>
      </c>
      <c r="J703" s="66"/>
      <c r="K703" s="30">
        <f t="shared" si="13"/>
        <v>0</v>
      </c>
    </row>
    <row r="704" spans="2:11" ht="12.75">
      <c r="B704" s="1"/>
      <c r="C704" s="37" t="s">
        <v>815</v>
      </c>
      <c r="D704" s="20"/>
      <c r="E704" s="37">
        <v>160</v>
      </c>
      <c r="F704" s="36" t="s">
        <v>116</v>
      </c>
      <c r="G704" s="1"/>
      <c r="H704" s="81">
        <v>290.6</v>
      </c>
      <c r="I704" s="35" t="s">
        <v>1744</v>
      </c>
      <c r="J704" s="66"/>
      <c r="K704" s="30">
        <f t="shared" si="13"/>
        <v>0</v>
      </c>
    </row>
    <row r="705" spans="2:11" ht="12.75">
      <c r="B705" s="1"/>
      <c r="C705" s="37" t="s">
        <v>816</v>
      </c>
      <c r="D705" s="20"/>
      <c r="E705" s="37">
        <v>200</v>
      </c>
      <c r="F705" s="36" t="s">
        <v>116</v>
      </c>
      <c r="G705" s="1"/>
      <c r="H705" s="81">
        <v>462.01</v>
      </c>
      <c r="I705" s="35" t="s">
        <v>1745</v>
      </c>
      <c r="J705" s="66"/>
      <c r="K705" s="30">
        <f t="shared" si="13"/>
        <v>0</v>
      </c>
    </row>
    <row r="706" spans="2:11" ht="12.75">
      <c r="B706" s="1"/>
      <c r="C706" s="37" t="s">
        <v>817</v>
      </c>
      <c r="D706" s="20"/>
      <c r="E706" s="37">
        <v>250</v>
      </c>
      <c r="F706" s="36" t="s">
        <v>116</v>
      </c>
      <c r="G706" s="1"/>
      <c r="H706" s="81">
        <v>1789.62</v>
      </c>
      <c r="I706" s="35" t="s">
        <v>1746</v>
      </c>
      <c r="J706" s="66"/>
      <c r="K706" s="30">
        <f t="shared" si="13"/>
        <v>0</v>
      </c>
    </row>
    <row r="707" spans="2:11" ht="12.75">
      <c r="B707" s="1"/>
      <c r="C707" s="37" t="s">
        <v>818</v>
      </c>
      <c r="D707" s="20"/>
      <c r="E707" s="47">
        <v>315</v>
      </c>
      <c r="F707" s="36" t="s">
        <v>116</v>
      </c>
      <c r="G707" s="1"/>
      <c r="H707" s="81">
        <v>1857.21</v>
      </c>
      <c r="I707" s="35" t="s">
        <v>1747</v>
      </c>
      <c r="J707" s="66"/>
      <c r="K707" s="30">
        <f t="shared" si="13"/>
        <v>0</v>
      </c>
    </row>
    <row r="708" spans="2:11" ht="12.75">
      <c r="B708" s="1"/>
      <c r="C708" s="37" t="s">
        <v>819</v>
      </c>
      <c r="D708" s="20"/>
      <c r="E708" s="47">
        <v>355</v>
      </c>
      <c r="F708" s="36" t="s">
        <v>116</v>
      </c>
      <c r="G708" s="56"/>
      <c r="H708" s="56" t="s">
        <v>639</v>
      </c>
      <c r="I708" s="35" t="s">
        <v>1748</v>
      </c>
      <c r="J708" s="66"/>
      <c r="K708" s="30"/>
    </row>
    <row r="709" spans="2:11" ht="12.75">
      <c r="B709" s="1"/>
      <c r="C709" s="37" t="s">
        <v>820</v>
      </c>
      <c r="D709" s="20"/>
      <c r="E709" s="47">
        <v>400</v>
      </c>
      <c r="F709" s="36" t="s">
        <v>116</v>
      </c>
      <c r="G709" s="56"/>
      <c r="H709" s="56" t="s">
        <v>639</v>
      </c>
      <c r="I709" s="35" t="s">
        <v>1749</v>
      </c>
      <c r="J709" s="66"/>
      <c r="K709" s="30"/>
    </row>
    <row r="710" spans="2:11" ht="12.75">
      <c r="B710" s="1"/>
      <c r="C710" s="37" t="s">
        <v>821</v>
      </c>
      <c r="D710" s="20"/>
      <c r="E710" s="47">
        <v>450</v>
      </c>
      <c r="F710" s="36" t="s">
        <v>116</v>
      </c>
      <c r="G710" s="56"/>
      <c r="H710" s="56" t="s">
        <v>639</v>
      </c>
      <c r="I710" s="35" t="s">
        <v>1750</v>
      </c>
      <c r="J710" s="66"/>
      <c r="K710" s="30"/>
    </row>
    <row r="711" spans="2:11" ht="12.75">
      <c r="B711" s="1"/>
      <c r="C711" s="37" t="s">
        <v>822</v>
      </c>
      <c r="D711" s="20"/>
      <c r="E711" s="47">
        <v>500</v>
      </c>
      <c r="F711" s="36" t="s">
        <v>116</v>
      </c>
      <c r="G711" s="56"/>
      <c r="H711" s="56" t="s">
        <v>639</v>
      </c>
      <c r="I711" s="35" t="s">
        <v>1751</v>
      </c>
      <c r="J711" s="66"/>
      <c r="K711" s="30"/>
    </row>
    <row r="712" spans="2:11" ht="12.75">
      <c r="B712" s="28"/>
      <c r="C712" s="39" t="s">
        <v>823</v>
      </c>
      <c r="D712" s="28"/>
      <c r="E712" s="39">
        <v>630</v>
      </c>
      <c r="F712" s="38" t="s">
        <v>116</v>
      </c>
      <c r="G712" s="39"/>
      <c r="H712" s="39" t="s">
        <v>639</v>
      </c>
      <c r="I712" s="35" t="s">
        <v>1752</v>
      </c>
      <c r="J712" s="66"/>
      <c r="K712" s="30"/>
    </row>
    <row r="713" spans="2:11" ht="12.75">
      <c r="B713" s="1" t="s">
        <v>824</v>
      </c>
      <c r="C713" s="44" t="s">
        <v>825</v>
      </c>
      <c r="D713" s="26"/>
      <c r="E713" s="37">
        <v>50</v>
      </c>
      <c r="F713" s="36" t="s">
        <v>116</v>
      </c>
      <c r="G713" s="1"/>
      <c r="H713" s="81">
        <v>29.1</v>
      </c>
      <c r="I713" s="35" t="s">
        <v>1753</v>
      </c>
      <c r="J713" s="66"/>
      <c r="K713" s="30">
        <f aca="true" t="shared" si="14" ref="K713:K720">J713*H713</f>
        <v>0</v>
      </c>
    </row>
    <row r="714" spans="2:11" ht="12.75">
      <c r="B714" s="1" t="s">
        <v>16</v>
      </c>
      <c r="C714" s="37" t="s">
        <v>826</v>
      </c>
      <c r="D714" s="20"/>
      <c r="E714" s="37">
        <v>63</v>
      </c>
      <c r="F714" s="36" t="s">
        <v>116</v>
      </c>
      <c r="G714" s="1"/>
      <c r="H714" s="81">
        <v>105.36</v>
      </c>
      <c r="I714" s="35" t="s">
        <v>1754</v>
      </c>
      <c r="J714" s="66"/>
      <c r="K714" s="30">
        <f t="shared" si="14"/>
        <v>0</v>
      </c>
    </row>
    <row r="715" spans="2:11" ht="12.75">
      <c r="B715" s="1"/>
      <c r="C715" s="37" t="s">
        <v>827</v>
      </c>
      <c r="D715" s="20"/>
      <c r="E715" s="37">
        <v>80</v>
      </c>
      <c r="F715" s="36" t="s">
        <v>116</v>
      </c>
      <c r="G715" s="1"/>
      <c r="H715" s="81">
        <v>86.92</v>
      </c>
      <c r="I715" s="35" t="s">
        <v>1755</v>
      </c>
      <c r="J715" s="66"/>
      <c r="K715" s="30">
        <f t="shared" si="14"/>
        <v>0</v>
      </c>
    </row>
    <row r="716" spans="2:11" ht="12.75">
      <c r="B716" s="1"/>
      <c r="C716" s="37" t="s">
        <v>828</v>
      </c>
      <c r="D716" s="20"/>
      <c r="E716" s="37">
        <v>100</v>
      </c>
      <c r="F716" s="36" t="s">
        <v>116</v>
      </c>
      <c r="G716" s="1"/>
      <c r="H716" s="81">
        <v>105.05</v>
      </c>
      <c r="I716" s="35" t="s">
        <v>1756</v>
      </c>
      <c r="J716" s="66"/>
      <c r="K716" s="30">
        <f t="shared" si="14"/>
        <v>0</v>
      </c>
    </row>
    <row r="717" spans="2:11" ht="12.75">
      <c r="B717" s="1"/>
      <c r="C717" s="37" t="s">
        <v>829</v>
      </c>
      <c r="D717" s="20"/>
      <c r="E717" s="37">
        <v>160</v>
      </c>
      <c r="F717" s="36" t="s">
        <v>116</v>
      </c>
      <c r="G717" s="1"/>
      <c r="H717" s="81">
        <v>209.88</v>
      </c>
      <c r="I717" s="35" t="s">
        <v>1757</v>
      </c>
      <c r="J717" s="66"/>
      <c r="K717" s="30">
        <f t="shared" si="14"/>
        <v>0</v>
      </c>
    </row>
    <row r="718" spans="2:11" ht="12.75">
      <c r="B718" s="1"/>
      <c r="C718" s="37" t="s">
        <v>830</v>
      </c>
      <c r="D718" s="20"/>
      <c r="E718" s="37">
        <v>200</v>
      </c>
      <c r="F718" s="36" t="s">
        <v>116</v>
      </c>
      <c r="G718" s="1"/>
      <c r="H718" s="81">
        <v>324.87</v>
      </c>
      <c r="I718" s="35" t="s">
        <v>1758</v>
      </c>
      <c r="J718" s="66"/>
      <c r="K718" s="30">
        <f t="shared" si="14"/>
        <v>0</v>
      </c>
    </row>
    <row r="719" spans="2:11" ht="12.75">
      <c r="B719" s="1"/>
      <c r="C719" s="37" t="s">
        <v>831</v>
      </c>
      <c r="D719" s="20"/>
      <c r="E719" s="37">
        <v>250</v>
      </c>
      <c r="F719" s="36" t="s">
        <v>116</v>
      </c>
      <c r="G719" s="1"/>
      <c r="H719" s="81">
        <v>1141.8</v>
      </c>
      <c r="I719" s="35" t="s">
        <v>1759</v>
      </c>
      <c r="J719" s="66"/>
      <c r="K719" s="30">
        <f t="shared" si="14"/>
        <v>0</v>
      </c>
    </row>
    <row r="720" spans="2:11" ht="12.75">
      <c r="B720" s="1"/>
      <c r="C720" s="37" t="s">
        <v>832</v>
      </c>
      <c r="D720" s="20"/>
      <c r="E720" s="47">
        <v>315</v>
      </c>
      <c r="F720" s="36" t="s">
        <v>116</v>
      </c>
      <c r="G720" s="1"/>
      <c r="H720" s="81">
        <v>3048.47</v>
      </c>
      <c r="I720" s="35" t="s">
        <v>1760</v>
      </c>
      <c r="J720" s="66"/>
      <c r="K720" s="30">
        <f t="shared" si="14"/>
        <v>0</v>
      </c>
    </row>
    <row r="721" spans="2:11" ht="12.75">
      <c r="B721" s="1"/>
      <c r="C721" s="37" t="s">
        <v>833</v>
      </c>
      <c r="D721" s="20"/>
      <c r="E721" s="47">
        <v>355</v>
      </c>
      <c r="F721" s="36" t="s">
        <v>116</v>
      </c>
      <c r="G721" s="56"/>
      <c r="H721" s="56" t="s">
        <v>639</v>
      </c>
      <c r="I721" s="35" t="s">
        <v>1761</v>
      </c>
      <c r="J721" s="66"/>
      <c r="K721" s="30"/>
    </row>
    <row r="722" spans="2:11" ht="12.75">
      <c r="B722" s="1"/>
      <c r="C722" s="37" t="s">
        <v>834</v>
      </c>
      <c r="D722" s="20"/>
      <c r="E722" s="47">
        <v>400</v>
      </c>
      <c r="F722" s="36" t="s">
        <v>116</v>
      </c>
      <c r="G722" s="56"/>
      <c r="H722" s="56" t="s">
        <v>639</v>
      </c>
      <c r="I722" s="35" t="s">
        <v>1762</v>
      </c>
      <c r="J722" s="66"/>
      <c r="K722" s="30"/>
    </row>
    <row r="723" spans="2:11" ht="12.75">
      <c r="B723" s="1"/>
      <c r="C723" s="37" t="s">
        <v>835</v>
      </c>
      <c r="D723" s="20"/>
      <c r="E723" s="47">
        <v>450</v>
      </c>
      <c r="F723" s="36" t="s">
        <v>116</v>
      </c>
      <c r="G723" s="56"/>
      <c r="H723" s="56" t="s">
        <v>639</v>
      </c>
      <c r="I723" s="35" t="s">
        <v>1763</v>
      </c>
      <c r="J723" s="66"/>
      <c r="K723" s="30"/>
    </row>
    <row r="724" spans="2:11" ht="12.75">
      <c r="B724" s="1"/>
      <c r="C724" s="37" t="s">
        <v>836</v>
      </c>
      <c r="D724" s="20"/>
      <c r="E724" s="47">
        <v>500</v>
      </c>
      <c r="F724" s="36" t="s">
        <v>116</v>
      </c>
      <c r="G724" s="56"/>
      <c r="H724" s="56" t="s">
        <v>639</v>
      </c>
      <c r="I724" s="35" t="s">
        <v>1764</v>
      </c>
      <c r="J724" s="66"/>
      <c r="K724" s="30"/>
    </row>
    <row r="725" spans="2:11" ht="12.75">
      <c r="B725" s="28"/>
      <c r="C725" s="39" t="s">
        <v>837</v>
      </c>
      <c r="D725" s="28"/>
      <c r="E725" s="39">
        <v>630</v>
      </c>
      <c r="F725" s="38" t="s">
        <v>116</v>
      </c>
      <c r="G725" s="39"/>
      <c r="H725" s="39" t="s">
        <v>639</v>
      </c>
      <c r="I725" s="35" t="s">
        <v>1765</v>
      </c>
      <c r="J725" s="66"/>
      <c r="K725" s="30"/>
    </row>
    <row r="726" spans="2:11" ht="12.75">
      <c r="B726" s="1" t="s">
        <v>824</v>
      </c>
      <c r="C726" s="44" t="s">
        <v>838</v>
      </c>
      <c r="D726" s="26"/>
      <c r="E726" s="37">
        <v>50</v>
      </c>
      <c r="F726" s="36" t="s">
        <v>116</v>
      </c>
      <c r="G726" s="1"/>
      <c r="H726" s="81">
        <v>31.29</v>
      </c>
      <c r="I726" s="35" t="s">
        <v>1766</v>
      </c>
      <c r="J726" s="66"/>
      <c r="K726" s="30">
        <f aca="true" t="shared" si="15" ref="K726:K733">J726*H726</f>
        <v>0</v>
      </c>
    </row>
    <row r="727" spans="2:11" ht="12.75">
      <c r="B727" s="1" t="s">
        <v>32</v>
      </c>
      <c r="C727" s="37" t="s">
        <v>839</v>
      </c>
      <c r="D727" s="20"/>
      <c r="E727" s="37">
        <v>63</v>
      </c>
      <c r="F727" s="36" t="s">
        <v>116</v>
      </c>
      <c r="G727" s="1"/>
      <c r="H727" s="81">
        <v>113.29</v>
      </c>
      <c r="I727" s="35" t="s">
        <v>1767</v>
      </c>
      <c r="J727" s="66"/>
      <c r="K727" s="30">
        <f t="shared" si="15"/>
        <v>0</v>
      </c>
    </row>
    <row r="728" spans="2:11" ht="12.75">
      <c r="B728" s="1"/>
      <c r="C728" s="37" t="s">
        <v>840</v>
      </c>
      <c r="D728" s="20"/>
      <c r="E728" s="37">
        <v>80</v>
      </c>
      <c r="F728" s="36" t="s">
        <v>116</v>
      </c>
      <c r="G728" s="1"/>
      <c r="H728" s="81">
        <v>93.46</v>
      </c>
      <c r="I728" s="35" t="s">
        <v>1768</v>
      </c>
      <c r="J728" s="66"/>
      <c r="K728" s="30">
        <f t="shared" si="15"/>
        <v>0</v>
      </c>
    </row>
    <row r="729" spans="2:11" ht="12.75">
      <c r="B729" s="1"/>
      <c r="C729" s="37" t="s">
        <v>841</v>
      </c>
      <c r="D729" s="20"/>
      <c r="E729" s="37">
        <v>100</v>
      </c>
      <c r="F729" s="36" t="s">
        <v>116</v>
      </c>
      <c r="G729" s="1"/>
      <c r="H729" s="81">
        <v>112.95</v>
      </c>
      <c r="I729" s="35" t="s">
        <v>1769</v>
      </c>
      <c r="J729" s="66"/>
      <c r="K729" s="30">
        <f t="shared" si="15"/>
        <v>0</v>
      </c>
    </row>
    <row r="730" spans="2:11" ht="12.75">
      <c r="B730" s="1"/>
      <c r="C730" s="37" t="s">
        <v>842</v>
      </c>
      <c r="D730" s="20"/>
      <c r="E730" s="37">
        <v>160</v>
      </c>
      <c r="F730" s="36" t="s">
        <v>116</v>
      </c>
      <c r="G730" s="1"/>
      <c r="H730" s="81">
        <v>225.68</v>
      </c>
      <c r="I730" s="35" t="s">
        <v>1770</v>
      </c>
      <c r="J730" s="66"/>
      <c r="K730" s="30">
        <f t="shared" si="15"/>
        <v>0</v>
      </c>
    </row>
    <row r="731" spans="2:11" ht="12.75">
      <c r="B731" s="1"/>
      <c r="C731" s="37" t="s">
        <v>843</v>
      </c>
      <c r="D731" s="20"/>
      <c r="E731" s="37">
        <v>200</v>
      </c>
      <c r="F731" s="36" t="s">
        <v>116</v>
      </c>
      <c r="G731" s="1"/>
      <c r="H731" s="81">
        <v>349.33</v>
      </c>
      <c r="I731" s="35" t="s">
        <v>1771</v>
      </c>
      <c r="J731" s="66"/>
      <c r="K731" s="30">
        <f t="shared" si="15"/>
        <v>0</v>
      </c>
    </row>
    <row r="732" spans="2:11" ht="12.75">
      <c r="B732" s="1"/>
      <c r="C732" s="37" t="s">
        <v>844</v>
      </c>
      <c r="D732" s="20"/>
      <c r="E732" s="37">
        <v>250</v>
      </c>
      <c r="F732" s="36" t="s">
        <v>116</v>
      </c>
      <c r="G732" s="1"/>
      <c r="H732" s="81">
        <v>1227.74</v>
      </c>
      <c r="I732" s="35" t="s">
        <v>1772</v>
      </c>
      <c r="J732" s="66"/>
      <c r="K732" s="30">
        <f t="shared" si="15"/>
        <v>0</v>
      </c>
    </row>
    <row r="733" spans="2:11" ht="12.75">
      <c r="B733" s="1"/>
      <c r="C733" s="37" t="s">
        <v>845</v>
      </c>
      <c r="D733" s="20"/>
      <c r="E733" s="47">
        <v>315</v>
      </c>
      <c r="F733" s="36" t="s">
        <v>116</v>
      </c>
      <c r="G733" s="1"/>
      <c r="H733" s="81">
        <v>3277.92</v>
      </c>
      <c r="I733" s="35" t="s">
        <v>1773</v>
      </c>
      <c r="J733" s="66"/>
      <c r="K733" s="30">
        <f t="shared" si="15"/>
        <v>0</v>
      </c>
    </row>
    <row r="734" spans="2:11" ht="12.75">
      <c r="B734" s="1"/>
      <c r="C734" s="37" t="s">
        <v>846</v>
      </c>
      <c r="D734" s="20"/>
      <c r="E734" s="47">
        <v>355</v>
      </c>
      <c r="F734" s="36" t="s">
        <v>116</v>
      </c>
      <c r="G734" s="56"/>
      <c r="H734" s="56" t="s">
        <v>639</v>
      </c>
      <c r="I734" s="35" t="s">
        <v>1774</v>
      </c>
      <c r="J734" s="66"/>
      <c r="K734" s="30"/>
    </row>
    <row r="735" spans="2:11" ht="12.75">
      <c r="B735" s="1"/>
      <c r="C735" s="37" t="s">
        <v>847</v>
      </c>
      <c r="D735" s="20"/>
      <c r="E735" s="47">
        <v>400</v>
      </c>
      <c r="F735" s="36" t="s">
        <v>116</v>
      </c>
      <c r="G735" s="56"/>
      <c r="H735" s="56" t="s">
        <v>639</v>
      </c>
      <c r="I735" s="35" t="s">
        <v>1775</v>
      </c>
      <c r="J735" s="66"/>
      <c r="K735" s="30"/>
    </row>
    <row r="736" spans="2:11" ht="12.75">
      <c r="B736" s="1"/>
      <c r="C736" s="37" t="s">
        <v>848</v>
      </c>
      <c r="D736" s="20"/>
      <c r="E736" s="47">
        <v>450</v>
      </c>
      <c r="F736" s="36" t="s">
        <v>116</v>
      </c>
      <c r="G736" s="56"/>
      <c r="H736" s="56" t="s">
        <v>639</v>
      </c>
      <c r="I736" s="35" t="s">
        <v>1776</v>
      </c>
      <c r="J736" s="66"/>
      <c r="K736" s="30"/>
    </row>
    <row r="737" spans="2:11" ht="12.75">
      <c r="B737" s="1"/>
      <c r="C737" s="37" t="s">
        <v>849</v>
      </c>
      <c r="D737" s="20"/>
      <c r="E737" s="47">
        <v>500</v>
      </c>
      <c r="F737" s="36" t="s">
        <v>116</v>
      </c>
      <c r="G737" s="56"/>
      <c r="H737" s="56" t="s">
        <v>639</v>
      </c>
      <c r="I737" s="35" t="s">
        <v>1777</v>
      </c>
      <c r="J737" s="66"/>
      <c r="K737" s="30"/>
    </row>
    <row r="738" spans="2:11" ht="12.75">
      <c r="B738" s="28"/>
      <c r="C738" s="39" t="s">
        <v>850</v>
      </c>
      <c r="D738" s="28"/>
      <c r="E738" s="39">
        <v>630</v>
      </c>
      <c r="F738" s="38" t="s">
        <v>116</v>
      </c>
      <c r="G738" s="39"/>
      <c r="H738" s="39" t="s">
        <v>639</v>
      </c>
      <c r="I738" s="35" t="s">
        <v>1778</v>
      </c>
      <c r="J738" s="66"/>
      <c r="K738" s="30"/>
    </row>
    <row r="739" spans="2:11" ht="12.75">
      <c r="B739" s="1" t="s">
        <v>824</v>
      </c>
      <c r="C739" s="44" t="s">
        <v>851</v>
      </c>
      <c r="D739" s="26"/>
      <c r="E739" s="44">
        <v>50</v>
      </c>
      <c r="F739" s="43" t="s">
        <v>116</v>
      </c>
      <c r="G739" s="1"/>
      <c r="H739" s="81">
        <v>44.7</v>
      </c>
      <c r="I739" s="35" t="s">
        <v>1779</v>
      </c>
      <c r="J739" s="66"/>
      <c r="K739" s="30">
        <f aca="true" t="shared" si="16" ref="K739:K746">J739*H739</f>
        <v>0</v>
      </c>
    </row>
    <row r="740" spans="2:11" ht="12.75">
      <c r="B740" s="1" t="s">
        <v>46</v>
      </c>
      <c r="C740" s="37" t="s">
        <v>852</v>
      </c>
      <c r="D740" s="20"/>
      <c r="E740" s="37">
        <v>63</v>
      </c>
      <c r="F740" s="36" t="s">
        <v>116</v>
      </c>
      <c r="G740" s="1"/>
      <c r="H740" s="81">
        <v>161.84</v>
      </c>
      <c r="I740" s="35" t="s">
        <v>1780</v>
      </c>
      <c r="J740" s="66"/>
      <c r="K740" s="30">
        <f t="shared" si="16"/>
        <v>0</v>
      </c>
    </row>
    <row r="741" spans="2:11" ht="12.75">
      <c r="B741" s="1"/>
      <c r="C741" s="37" t="s">
        <v>853</v>
      </c>
      <c r="D741" s="20"/>
      <c r="E741" s="37">
        <v>80</v>
      </c>
      <c r="F741" s="36" t="s">
        <v>116</v>
      </c>
      <c r="G741" s="1"/>
      <c r="H741" s="81">
        <v>133.52</v>
      </c>
      <c r="I741" s="35" t="s">
        <v>1781</v>
      </c>
      <c r="J741" s="66"/>
      <c r="K741" s="30">
        <f t="shared" si="16"/>
        <v>0</v>
      </c>
    </row>
    <row r="742" spans="2:11" ht="12.75">
      <c r="B742" s="1"/>
      <c r="C742" s="37" t="s">
        <v>854</v>
      </c>
      <c r="D742" s="20"/>
      <c r="E742" s="37">
        <v>100</v>
      </c>
      <c r="F742" s="36" t="s">
        <v>116</v>
      </c>
      <c r="G742" s="1"/>
      <c r="H742" s="81">
        <v>161.36</v>
      </c>
      <c r="I742" s="35" t="s">
        <v>1782</v>
      </c>
      <c r="J742" s="66"/>
      <c r="K742" s="30">
        <f t="shared" si="16"/>
        <v>0</v>
      </c>
    </row>
    <row r="743" spans="2:11" ht="12.75">
      <c r="B743" s="1"/>
      <c r="C743" s="37" t="s">
        <v>855</v>
      </c>
      <c r="D743" s="20"/>
      <c r="E743" s="37">
        <v>160</v>
      </c>
      <c r="F743" s="36" t="s">
        <v>116</v>
      </c>
      <c r="G743" s="1"/>
      <c r="H743" s="81">
        <v>322.39</v>
      </c>
      <c r="I743" s="35" t="s">
        <v>1783</v>
      </c>
      <c r="J743" s="66"/>
      <c r="K743" s="30">
        <f t="shared" si="16"/>
        <v>0</v>
      </c>
    </row>
    <row r="744" spans="2:11" ht="12.75">
      <c r="B744" s="1"/>
      <c r="C744" s="37" t="s">
        <v>856</v>
      </c>
      <c r="D744" s="20"/>
      <c r="E744" s="37">
        <v>200</v>
      </c>
      <c r="F744" s="36" t="s">
        <v>116</v>
      </c>
      <c r="G744" s="1"/>
      <c r="H744" s="81">
        <v>499.04</v>
      </c>
      <c r="I744" s="35" t="s">
        <v>1784</v>
      </c>
      <c r="J744" s="66"/>
      <c r="K744" s="30">
        <f t="shared" si="16"/>
        <v>0</v>
      </c>
    </row>
    <row r="745" spans="2:11" ht="12.75">
      <c r="B745" s="1"/>
      <c r="C745" s="37" t="s">
        <v>857</v>
      </c>
      <c r="D745" s="20"/>
      <c r="E745" s="37">
        <v>250</v>
      </c>
      <c r="F745" s="36" t="s">
        <v>116</v>
      </c>
      <c r="G745" s="1"/>
      <c r="H745" s="81">
        <v>1753.92</v>
      </c>
      <c r="I745" s="35" t="s">
        <v>1785</v>
      </c>
      <c r="J745" s="66"/>
      <c r="K745" s="30">
        <f t="shared" si="16"/>
        <v>0</v>
      </c>
    </row>
    <row r="746" spans="2:11" ht="12.75">
      <c r="B746" s="1"/>
      <c r="C746" s="37" t="s">
        <v>858</v>
      </c>
      <c r="D746" s="20"/>
      <c r="E746" s="47">
        <v>315</v>
      </c>
      <c r="F746" s="36" t="s">
        <v>116</v>
      </c>
      <c r="G746" s="1"/>
      <c r="H746" s="81">
        <v>4682.75</v>
      </c>
      <c r="I746" s="35" t="s">
        <v>1786</v>
      </c>
      <c r="J746" s="66"/>
      <c r="K746" s="30">
        <f t="shared" si="16"/>
        <v>0</v>
      </c>
    </row>
    <row r="747" spans="2:11" ht="12.75">
      <c r="B747" s="1"/>
      <c r="C747" s="37" t="s">
        <v>859</v>
      </c>
      <c r="D747" s="20"/>
      <c r="E747" s="47">
        <v>355</v>
      </c>
      <c r="F747" s="36" t="s">
        <v>116</v>
      </c>
      <c r="G747" s="56"/>
      <c r="H747" s="56" t="s">
        <v>639</v>
      </c>
      <c r="I747" s="35" t="s">
        <v>1787</v>
      </c>
      <c r="J747" s="66"/>
      <c r="K747" s="30"/>
    </row>
    <row r="748" spans="2:11" ht="12.75">
      <c r="B748" s="1"/>
      <c r="C748" s="37" t="s">
        <v>860</v>
      </c>
      <c r="D748" s="20"/>
      <c r="E748" s="47">
        <v>400</v>
      </c>
      <c r="F748" s="36" t="s">
        <v>116</v>
      </c>
      <c r="G748" s="56"/>
      <c r="H748" s="56" t="s">
        <v>639</v>
      </c>
      <c r="I748" s="35" t="s">
        <v>1788</v>
      </c>
      <c r="J748" s="66"/>
      <c r="K748" s="30"/>
    </row>
    <row r="749" spans="2:11" ht="12.75">
      <c r="B749" s="1"/>
      <c r="C749" s="37" t="s">
        <v>861</v>
      </c>
      <c r="D749" s="20"/>
      <c r="E749" s="47">
        <v>450</v>
      </c>
      <c r="F749" s="36" t="s">
        <v>116</v>
      </c>
      <c r="G749" s="56"/>
      <c r="H749" s="56" t="s">
        <v>639</v>
      </c>
      <c r="I749" s="35" t="s">
        <v>1789</v>
      </c>
      <c r="J749" s="66"/>
      <c r="K749" s="30"/>
    </row>
    <row r="750" spans="2:11" ht="12.75">
      <c r="B750" s="1"/>
      <c r="C750" s="37" t="s">
        <v>862</v>
      </c>
      <c r="D750" s="20"/>
      <c r="E750" s="47">
        <v>500</v>
      </c>
      <c r="F750" s="36" t="s">
        <v>116</v>
      </c>
      <c r="G750" s="56"/>
      <c r="H750" s="56" t="s">
        <v>639</v>
      </c>
      <c r="I750" s="35" t="s">
        <v>1790</v>
      </c>
      <c r="J750" s="66"/>
      <c r="K750" s="30"/>
    </row>
    <row r="751" spans="2:11" ht="12.75">
      <c r="B751" s="28"/>
      <c r="C751" s="39" t="s">
        <v>863</v>
      </c>
      <c r="D751" s="28"/>
      <c r="E751" s="39">
        <v>630</v>
      </c>
      <c r="F751" s="38" t="s">
        <v>116</v>
      </c>
      <c r="G751" s="39"/>
      <c r="H751" s="39" t="s">
        <v>639</v>
      </c>
      <c r="I751" s="35" t="s">
        <v>1791</v>
      </c>
      <c r="J751" s="66"/>
      <c r="K751" s="30"/>
    </row>
    <row r="752" spans="2:11" ht="12.75">
      <c r="B752" s="1" t="s">
        <v>864</v>
      </c>
      <c r="C752" s="47" t="s">
        <v>865</v>
      </c>
      <c r="D752" s="1"/>
      <c r="E752" s="56" t="s">
        <v>434</v>
      </c>
      <c r="F752" s="36" t="s">
        <v>116</v>
      </c>
      <c r="G752" s="1"/>
      <c r="H752" s="81">
        <v>34.86</v>
      </c>
      <c r="I752" s="35" t="s">
        <v>1792</v>
      </c>
      <c r="J752" s="66"/>
      <c r="K752" s="30">
        <f aca="true" t="shared" si="17" ref="K752:K783">J752*H752</f>
        <v>0</v>
      </c>
    </row>
    <row r="753" spans="2:11" ht="12.75">
      <c r="B753" s="1" t="s">
        <v>16</v>
      </c>
      <c r="C753" s="47" t="s">
        <v>866</v>
      </c>
      <c r="D753" s="1"/>
      <c r="E753" s="56" t="s">
        <v>436</v>
      </c>
      <c r="F753" s="36" t="s">
        <v>116</v>
      </c>
      <c r="G753" s="1"/>
      <c r="H753" s="81">
        <v>57.82</v>
      </c>
      <c r="I753" s="35" t="s">
        <v>1793</v>
      </c>
      <c r="J753" s="66"/>
      <c r="K753" s="30">
        <f t="shared" si="17"/>
        <v>0</v>
      </c>
    </row>
    <row r="754" spans="2:11" ht="12.75">
      <c r="B754" s="1"/>
      <c r="C754" s="47" t="s">
        <v>867</v>
      </c>
      <c r="D754" s="1"/>
      <c r="E754" s="56" t="s">
        <v>437</v>
      </c>
      <c r="F754" s="36" t="s">
        <v>116</v>
      </c>
      <c r="G754" s="1"/>
      <c r="H754" s="81">
        <v>60.15</v>
      </c>
      <c r="I754" s="35" t="s">
        <v>1794</v>
      </c>
      <c r="J754" s="66"/>
      <c r="K754" s="30">
        <f t="shared" si="17"/>
        <v>0</v>
      </c>
    </row>
    <row r="755" spans="2:11" ht="12.75">
      <c r="B755" s="1"/>
      <c r="C755" s="47" t="s">
        <v>868</v>
      </c>
      <c r="D755" s="1"/>
      <c r="E755" s="56" t="s">
        <v>439</v>
      </c>
      <c r="F755" s="36" t="s">
        <v>116</v>
      </c>
      <c r="G755" s="1"/>
      <c r="H755" s="81">
        <v>90.82</v>
      </c>
      <c r="I755" s="35" t="s">
        <v>1795</v>
      </c>
      <c r="J755" s="66"/>
      <c r="K755" s="30">
        <f t="shared" si="17"/>
        <v>0</v>
      </c>
    </row>
    <row r="756" spans="2:11" ht="12.75">
      <c r="B756" s="1"/>
      <c r="C756" s="47" t="s">
        <v>869</v>
      </c>
      <c r="D756" s="1"/>
      <c r="E756" s="56" t="s">
        <v>440</v>
      </c>
      <c r="F756" s="36" t="s">
        <v>116</v>
      </c>
      <c r="G756" s="1"/>
      <c r="H756" s="81">
        <v>99.84</v>
      </c>
      <c r="I756" s="35" t="s">
        <v>1796</v>
      </c>
      <c r="J756" s="66"/>
      <c r="K756" s="30">
        <f t="shared" si="17"/>
        <v>0</v>
      </c>
    </row>
    <row r="757" spans="2:11" ht="12.75">
      <c r="B757" s="1"/>
      <c r="C757" s="47" t="s">
        <v>870</v>
      </c>
      <c r="D757" s="1"/>
      <c r="E757" s="56" t="s">
        <v>441</v>
      </c>
      <c r="F757" s="36" t="s">
        <v>116</v>
      </c>
      <c r="G757" s="1"/>
      <c r="H757" s="81">
        <v>106.72</v>
      </c>
      <c r="I757" s="35" t="s">
        <v>1797</v>
      </c>
      <c r="J757" s="66"/>
      <c r="K757" s="30">
        <f t="shared" si="17"/>
        <v>0</v>
      </c>
    </row>
    <row r="758" spans="2:11" ht="12.75">
      <c r="B758" s="1"/>
      <c r="C758" s="47" t="s">
        <v>871</v>
      </c>
      <c r="D758" s="1"/>
      <c r="E758" s="56" t="s">
        <v>443</v>
      </c>
      <c r="F758" s="36" t="s">
        <v>116</v>
      </c>
      <c r="G758" s="1"/>
      <c r="H758" s="81">
        <v>293.2</v>
      </c>
      <c r="I758" s="35" t="s">
        <v>1798</v>
      </c>
      <c r="J758" s="66"/>
      <c r="K758" s="30">
        <f t="shared" si="17"/>
        <v>0</v>
      </c>
    </row>
    <row r="759" spans="2:11" ht="12.75">
      <c r="B759" s="1"/>
      <c r="C759" s="47" t="s">
        <v>872</v>
      </c>
      <c r="D759" s="1"/>
      <c r="E759" s="56" t="s">
        <v>444</v>
      </c>
      <c r="F759" s="36" t="s">
        <v>116</v>
      </c>
      <c r="G759" s="1"/>
      <c r="H759" s="81">
        <v>297.95</v>
      </c>
      <c r="I759" s="35" t="s">
        <v>1799</v>
      </c>
      <c r="J759" s="66"/>
      <c r="K759" s="30">
        <f t="shared" si="17"/>
        <v>0</v>
      </c>
    </row>
    <row r="760" spans="2:11" ht="12.75">
      <c r="B760" s="1"/>
      <c r="C760" s="47" t="s">
        <v>873</v>
      </c>
      <c r="D760" s="1"/>
      <c r="E760" s="56" t="s">
        <v>448</v>
      </c>
      <c r="F760" s="36" t="s">
        <v>116</v>
      </c>
      <c r="G760" s="1"/>
      <c r="H760" s="81">
        <v>357.35</v>
      </c>
      <c r="I760" s="35" t="s">
        <v>1800</v>
      </c>
      <c r="J760" s="66"/>
      <c r="K760" s="30">
        <f t="shared" si="17"/>
        <v>0</v>
      </c>
    </row>
    <row r="761" spans="2:11" ht="12.75">
      <c r="B761" s="1"/>
      <c r="C761" s="47" t="s">
        <v>874</v>
      </c>
      <c r="D761" s="1"/>
      <c r="E761" s="56" t="s">
        <v>449</v>
      </c>
      <c r="F761" s="36" t="s">
        <v>116</v>
      </c>
      <c r="G761" s="1"/>
      <c r="H761" s="81">
        <v>373.34</v>
      </c>
      <c r="I761" s="35" t="s">
        <v>1801</v>
      </c>
      <c r="J761" s="66"/>
      <c r="K761" s="30">
        <f t="shared" si="17"/>
        <v>0</v>
      </c>
    </row>
    <row r="762" spans="2:11" ht="12.75">
      <c r="B762" s="1"/>
      <c r="C762" s="47" t="s">
        <v>875</v>
      </c>
      <c r="D762" s="1"/>
      <c r="E762" s="56" t="s">
        <v>453</v>
      </c>
      <c r="F762" s="36" t="s">
        <v>116</v>
      </c>
      <c r="G762" s="1"/>
      <c r="H762" s="81">
        <v>419.73</v>
      </c>
      <c r="I762" s="35" t="s">
        <v>1802</v>
      </c>
      <c r="J762" s="66"/>
      <c r="K762" s="30">
        <f t="shared" si="17"/>
        <v>0</v>
      </c>
    </row>
    <row r="763" spans="2:11" ht="12.75">
      <c r="B763" s="1"/>
      <c r="C763" s="47" t="s">
        <v>876</v>
      </c>
      <c r="D763" s="1"/>
      <c r="E763" s="56" t="s">
        <v>454</v>
      </c>
      <c r="F763" s="36" t="s">
        <v>116</v>
      </c>
      <c r="G763" s="1"/>
      <c r="H763" s="81">
        <v>552.2</v>
      </c>
      <c r="I763" s="35" t="s">
        <v>1803</v>
      </c>
      <c r="J763" s="66"/>
      <c r="K763" s="30">
        <f t="shared" si="17"/>
        <v>0</v>
      </c>
    </row>
    <row r="764" spans="2:11" ht="12.75">
      <c r="B764" s="1"/>
      <c r="C764" s="47" t="s">
        <v>877</v>
      </c>
      <c r="D764" s="1"/>
      <c r="E764" s="56" t="s">
        <v>455</v>
      </c>
      <c r="F764" s="36" t="s">
        <v>116</v>
      </c>
      <c r="G764" s="1"/>
      <c r="H764" s="81">
        <v>619.41</v>
      </c>
      <c r="I764" s="35" t="s">
        <v>1804</v>
      </c>
      <c r="J764" s="66"/>
      <c r="K764" s="30">
        <f t="shared" si="17"/>
        <v>0</v>
      </c>
    </row>
    <row r="765" spans="2:11" ht="12.75">
      <c r="B765" s="1"/>
      <c r="C765" s="47" t="s">
        <v>878</v>
      </c>
      <c r="D765" s="1"/>
      <c r="E765" s="56" t="s">
        <v>460</v>
      </c>
      <c r="F765" s="36" t="s">
        <v>116</v>
      </c>
      <c r="G765" s="1"/>
      <c r="H765" s="81">
        <v>810.73</v>
      </c>
      <c r="I765" s="35" t="s">
        <v>1805</v>
      </c>
      <c r="J765" s="66"/>
      <c r="K765" s="30">
        <f t="shared" si="17"/>
        <v>0</v>
      </c>
    </row>
    <row r="766" spans="2:11" ht="12.75">
      <c r="B766" s="1"/>
      <c r="C766" s="47" t="s">
        <v>879</v>
      </c>
      <c r="D766" s="1"/>
      <c r="E766" s="56" t="s">
        <v>461</v>
      </c>
      <c r="F766" s="36" t="s">
        <v>116</v>
      </c>
      <c r="G766" s="1"/>
      <c r="H766" s="81">
        <v>893.28</v>
      </c>
      <c r="I766" s="35" t="s">
        <v>1806</v>
      </c>
      <c r="J766" s="66"/>
      <c r="K766" s="30">
        <f t="shared" si="17"/>
        <v>0</v>
      </c>
    </row>
    <row r="767" spans="2:11" ht="12.75">
      <c r="B767" s="1"/>
      <c r="C767" s="47" t="s">
        <v>880</v>
      </c>
      <c r="D767" s="1"/>
      <c r="E767" s="57" t="s">
        <v>462</v>
      </c>
      <c r="F767" s="36" t="s">
        <v>116</v>
      </c>
      <c r="G767" s="1"/>
      <c r="H767" s="81">
        <v>996.75</v>
      </c>
      <c r="I767" s="35" t="s">
        <v>1807</v>
      </c>
      <c r="J767" s="66"/>
      <c r="K767" s="30">
        <f t="shared" si="17"/>
        <v>0</v>
      </c>
    </row>
    <row r="768" spans="2:11" ht="12.75">
      <c r="B768" s="1"/>
      <c r="C768" s="47" t="s">
        <v>881</v>
      </c>
      <c r="D768" s="1"/>
      <c r="E768" s="56" t="s">
        <v>469</v>
      </c>
      <c r="F768" s="36" t="s">
        <v>116</v>
      </c>
      <c r="G768" s="1"/>
      <c r="H768" s="81">
        <v>1370.46</v>
      </c>
      <c r="I768" s="35" t="s">
        <v>1808</v>
      </c>
      <c r="J768" s="66"/>
      <c r="K768" s="30">
        <f t="shared" si="17"/>
        <v>0</v>
      </c>
    </row>
    <row r="769" spans="2:11" ht="12.75">
      <c r="B769" s="1"/>
      <c r="C769" s="47" t="s">
        <v>882</v>
      </c>
      <c r="D769" s="1"/>
      <c r="E769" s="56" t="s">
        <v>474</v>
      </c>
      <c r="F769" s="36" t="s">
        <v>116</v>
      </c>
      <c r="G769" s="1"/>
      <c r="H769" s="81">
        <v>1505.9</v>
      </c>
      <c r="I769" s="35" t="s">
        <v>1809</v>
      </c>
      <c r="J769" s="66"/>
      <c r="K769" s="30">
        <f t="shared" si="17"/>
        <v>0</v>
      </c>
    </row>
    <row r="770" spans="2:11" ht="12.75">
      <c r="B770" s="1"/>
      <c r="C770" s="47" t="s">
        <v>883</v>
      </c>
      <c r="D770" s="1"/>
      <c r="E770" s="56" t="s">
        <v>476</v>
      </c>
      <c r="F770" s="36" t="s">
        <v>116</v>
      </c>
      <c r="G770" s="1"/>
      <c r="H770" s="81">
        <v>1745</v>
      </c>
      <c r="I770" s="35" t="s">
        <v>1810</v>
      </c>
      <c r="J770" s="66"/>
      <c r="K770" s="30">
        <f t="shared" si="17"/>
        <v>0</v>
      </c>
    </row>
    <row r="771" spans="2:11" ht="12.75">
      <c r="B771" s="1"/>
      <c r="C771" s="47" t="s">
        <v>884</v>
      </c>
      <c r="D771" s="1"/>
      <c r="E771" s="56" t="s">
        <v>477</v>
      </c>
      <c r="F771" s="36" t="s">
        <v>116</v>
      </c>
      <c r="G771" s="1"/>
      <c r="H771" s="81">
        <v>2040.91</v>
      </c>
      <c r="I771" s="35" t="s">
        <v>1811</v>
      </c>
      <c r="J771" s="66"/>
      <c r="K771" s="30">
        <f t="shared" si="17"/>
        <v>0</v>
      </c>
    </row>
    <row r="772" spans="2:11" ht="12.75">
      <c r="B772" s="1"/>
      <c r="C772" s="47" t="s">
        <v>885</v>
      </c>
      <c r="D772" s="1"/>
      <c r="E772" s="56" t="s">
        <v>625</v>
      </c>
      <c r="F772" s="36" t="s">
        <v>116</v>
      </c>
      <c r="G772" s="1"/>
      <c r="H772" s="81">
        <v>3506</v>
      </c>
      <c r="I772" s="35" t="s">
        <v>1812</v>
      </c>
      <c r="J772" s="66"/>
      <c r="K772" s="30">
        <f t="shared" si="17"/>
        <v>0</v>
      </c>
    </row>
    <row r="773" spans="2:11" ht="12.75">
      <c r="B773" s="28"/>
      <c r="C773" s="50" t="s">
        <v>886</v>
      </c>
      <c r="D773" s="28"/>
      <c r="E773" s="39" t="s">
        <v>495</v>
      </c>
      <c r="F773" s="38" t="s">
        <v>116</v>
      </c>
      <c r="G773" s="28"/>
      <c r="H773" s="83">
        <v>4709.59</v>
      </c>
      <c r="I773" s="35" t="s">
        <v>1813</v>
      </c>
      <c r="J773" s="66"/>
      <c r="K773" s="30">
        <f t="shared" si="17"/>
        <v>0</v>
      </c>
    </row>
    <row r="774" spans="2:11" ht="12.75">
      <c r="B774" s="1" t="s">
        <v>864</v>
      </c>
      <c r="C774" s="47" t="s">
        <v>887</v>
      </c>
      <c r="D774" s="1"/>
      <c r="E774" s="56" t="s">
        <v>434</v>
      </c>
      <c r="F774" s="36" t="s">
        <v>116</v>
      </c>
      <c r="G774" s="1"/>
      <c r="H774" s="81">
        <v>37.49</v>
      </c>
      <c r="I774" s="35" t="s">
        <v>1814</v>
      </c>
      <c r="J774" s="66"/>
      <c r="K774" s="30">
        <f t="shared" si="17"/>
        <v>0</v>
      </c>
    </row>
    <row r="775" spans="2:11" ht="12.75">
      <c r="B775" s="1" t="s">
        <v>32</v>
      </c>
      <c r="C775" s="47" t="s">
        <v>888</v>
      </c>
      <c r="D775" s="1"/>
      <c r="E775" s="56" t="s">
        <v>436</v>
      </c>
      <c r="F775" s="36" t="s">
        <v>116</v>
      </c>
      <c r="G775" s="1"/>
      <c r="H775" s="81">
        <v>62.18</v>
      </c>
      <c r="I775" s="35" t="s">
        <v>1815</v>
      </c>
      <c r="J775" s="66"/>
      <c r="K775" s="30">
        <f t="shared" si="17"/>
        <v>0</v>
      </c>
    </row>
    <row r="776" spans="2:11" ht="12.75">
      <c r="B776" s="1"/>
      <c r="C776" s="47" t="s">
        <v>889</v>
      </c>
      <c r="D776" s="1"/>
      <c r="E776" s="56" t="s">
        <v>437</v>
      </c>
      <c r="F776" s="36" t="s">
        <v>116</v>
      </c>
      <c r="G776" s="1"/>
      <c r="H776" s="81">
        <v>64.67</v>
      </c>
      <c r="I776" s="35" t="s">
        <v>1816</v>
      </c>
      <c r="J776" s="66"/>
      <c r="K776" s="30">
        <f t="shared" si="17"/>
        <v>0</v>
      </c>
    </row>
    <row r="777" spans="2:11" ht="12.75">
      <c r="B777" s="1"/>
      <c r="C777" s="47" t="s">
        <v>890</v>
      </c>
      <c r="D777" s="1"/>
      <c r="E777" s="56" t="s">
        <v>439</v>
      </c>
      <c r="F777" s="36" t="s">
        <v>116</v>
      </c>
      <c r="G777" s="1"/>
      <c r="H777" s="81">
        <v>97.66</v>
      </c>
      <c r="I777" s="35" t="s">
        <v>1817</v>
      </c>
      <c r="J777" s="66"/>
      <c r="K777" s="30">
        <f t="shared" si="17"/>
        <v>0</v>
      </c>
    </row>
    <row r="778" spans="2:11" ht="12.75">
      <c r="B778" s="1"/>
      <c r="C778" s="47" t="s">
        <v>891</v>
      </c>
      <c r="D778" s="1"/>
      <c r="E778" s="56" t="s">
        <v>440</v>
      </c>
      <c r="F778" s="36" t="s">
        <v>116</v>
      </c>
      <c r="G778" s="1"/>
      <c r="H778" s="81">
        <v>107.36</v>
      </c>
      <c r="I778" s="35" t="s">
        <v>1818</v>
      </c>
      <c r="J778" s="66"/>
      <c r="K778" s="30">
        <f t="shared" si="17"/>
        <v>0</v>
      </c>
    </row>
    <row r="779" spans="2:11" ht="12.75">
      <c r="B779" s="1"/>
      <c r="C779" s="47" t="s">
        <v>892</v>
      </c>
      <c r="D779" s="1"/>
      <c r="E779" s="56" t="s">
        <v>441</v>
      </c>
      <c r="F779" s="36" t="s">
        <v>116</v>
      </c>
      <c r="G779" s="1"/>
      <c r="H779" s="81">
        <v>114.75</v>
      </c>
      <c r="I779" s="35" t="s">
        <v>1819</v>
      </c>
      <c r="J779" s="66"/>
      <c r="K779" s="30">
        <f t="shared" si="17"/>
        <v>0</v>
      </c>
    </row>
    <row r="780" spans="2:11" ht="12.75">
      <c r="B780" s="1"/>
      <c r="C780" s="47" t="s">
        <v>893</v>
      </c>
      <c r="D780" s="1"/>
      <c r="E780" s="56" t="s">
        <v>443</v>
      </c>
      <c r="F780" s="36" t="s">
        <v>116</v>
      </c>
      <c r="G780" s="1"/>
      <c r="H780" s="81">
        <v>315.27</v>
      </c>
      <c r="I780" s="35" t="s">
        <v>1820</v>
      </c>
      <c r="J780" s="66"/>
      <c r="K780" s="30">
        <f t="shared" si="17"/>
        <v>0</v>
      </c>
    </row>
    <row r="781" spans="2:11" ht="12.75">
      <c r="B781" s="1"/>
      <c r="C781" s="47" t="s">
        <v>894</v>
      </c>
      <c r="D781" s="1"/>
      <c r="E781" s="56" t="s">
        <v>444</v>
      </c>
      <c r="F781" s="36" t="s">
        <v>116</v>
      </c>
      <c r="G781" s="1"/>
      <c r="H781" s="81">
        <v>320.37</v>
      </c>
      <c r="I781" s="35" t="s">
        <v>1821</v>
      </c>
      <c r="J781" s="66"/>
      <c r="K781" s="30">
        <f t="shared" si="17"/>
        <v>0</v>
      </c>
    </row>
    <row r="782" spans="2:11" ht="12.75">
      <c r="B782" s="1"/>
      <c r="C782" s="47" t="s">
        <v>895</v>
      </c>
      <c r="D782" s="1"/>
      <c r="E782" s="56" t="s">
        <v>448</v>
      </c>
      <c r="F782" s="36" t="s">
        <v>116</v>
      </c>
      <c r="G782" s="1"/>
      <c r="H782" s="81">
        <v>384.25</v>
      </c>
      <c r="I782" s="35" t="s">
        <v>1822</v>
      </c>
      <c r="J782" s="66"/>
      <c r="K782" s="30">
        <f t="shared" si="17"/>
        <v>0</v>
      </c>
    </row>
    <row r="783" spans="2:11" ht="12.75">
      <c r="B783" s="1"/>
      <c r="C783" s="47" t="s">
        <v>896</v>
      </c>
      <c r="D783" s="1"/>
      <c r="E783" s="56" t="s">
        <v>449</v>
      </c>
      <c r="F783" s="36" t="s">
        <v>116</v>
      </c>
      <c r="G783" s="1"/>
      <c r="H783" s="81">
        <v>401.44</v>
      </c>
      <c r="I783" s="35" t="s">
        <v>1823</v>
      </c>
      <c r="J783" s="66"/>
      <c r="K783" s="30">
        <f t="shared" si="17"/>
        <v>0</v>
      </c>
    </row>
    <row r="784" spans="2:11" ht="12.75">
      <c r="B784" s="1"/>
      <c r="C784" s="47" t="s">
        <v>897</v>
      </c>
      <c r="D784" s="1"/>
      <c r="E784" s="56" t="s">
        <v>453</v>
      </c>
      <c r="F784" s="36" t="s">
        <v>116</v>
      </c>
      <c r="G784" s="1"/>
      <c r="H784" s="81">
        <v>451.32</v>
      </c>
      <c r="I784" s="35" t="s">
        <v>1824</v>
      </c>
      <c r="J784" s="66"/>
      <c r="K784" s="30">
        <f aca="true" t="shared" si="18" ref="K784:K815">J784*H784</f>
        <v>0</v>
      </c>
    </row>
    <row r="785" spans="2:11" ht="12.75">
      <c r="B785" s="1"/>
      <c r="C785" s="47" t="s">
        <v>898</v>
      </c>
      <c r="D785" s="1"/>
      <c r="E785" s="56" t="s">
        <v>454</v>
      </c>
      <c r="F785" s="36" t="s">
        <v>116</v>
      </c>
      <c r="G785" s="1"/>
      <c r="H785" s="81">
        <v>593.76</v>
      </c>
      <c r="I785" s="35" t="s">
        <v>1825</v>
      </c>
      <c r="J785" s="66"/>
      <c r="K785" s="30">
        <f t="shared" si="18"/>
        <v>0</v>
      </c>
    </row>
    <row r="786" spans="2:11" ht="12.75">
      <c r="B786" s="1"/>
      <c r="C786" s="47" t="s">
        <v>899</v>
      </c>
      <c r="D786" s="1"/>
      <c r="E786" s="56" t="s">
        <v>455</v>
      </c>
      <c r="F786" s="36" t="s">
        <v>116</v>
      </c>
      <c r="G786" s="1"/>
      <c r="H786" s="81">
        <v>666.03</v>
      </c>
      <c r="I786" s="35" t="s">
        <v>1826</v>
      </c>
      <c r="J786" s="66"/>
      <c r="K786" s="30">
        <f t="shared" si="18"/>
        <v>0</v>
      </c>
    </row>
    <row r="787" spans="2:11" ht="12.75">
      <c r="B787" s="1"/>
      <c r="C787" s="47" t="s">
        <v>900</v>
      </c>
      <c r="D787" s="1"/>
      <c r="E787" s="56" t="s">
        <v>460</v>
      </c>
      <c r="F787" s="36" t="s">
        <v>116</v>
      </c>
      <c r="G787" s="1"/>
      <c r="H787" s="81">
        <v>871.75</v>
      </c>
      <c r="I787" s="35" t="s">
        <v>1827</v>
      </c>
      <c r="J787" s="66"/>
      <c r="K787" s="30">
        <f t="shared" si="18"/>
        <v>0</v>
      </c>
    </row>
    <row r="788" spans="2:11" ht="12.75">
      <c r="B788" s="1"/>
      <c r="C788" s="47" t="s">
        <v>901</v>
      </c>
      <c r="D788" s="1"/>
      <c r="E788" s="56" t="s">
        <v>461</v>
      </c>
      <c r="F788" s="36" t="s">
        <v>116</v>
      </c>
      <c r="G788" s="1"/>
      <c r="H788" s="81">
        <v>960.52</v>
      </c>
      <c r="I788" s="35" t="s">
        <v>1828</v>
      </c>
      <c r="J788" s="66"/>
      <c r="K788" s="30">
        <f t="shared" si="18"/>
        <v>0</v>
      </c>
    </row>
    <row r="789" spans="2:11" ht="12.75">
      <c r="B789" s="1"/>
      <c r="C789" s="47" t="s">
        <v>902</v>
      </c>
      <c r="D789" s="58"/>
      <c r="E789" s="57" t="s">
        <v>462</v>
      </c>
      <c r="F789" s="36" t="s">
        <v>116</v>
      </c>
      <c r="G789" s="1"/>
      <c r="H789" s="81">
        <v>1071.77</v>
      </c>
      <c r="I789" s="35" t="s">
        <v>1829</v>
      </c>
      <c r="J789" s="66"/>
      <c r="K789" s="30">
        <f t="shared" si="18"/>
        <v>0</v>
      </c>
    </row>
    <row r="790" spans="2:11" ht="12.75">
      <c r="B790" s="1"/>
      <c r="C790" s="47" t="s">
        <v>903</v>
      </c>
      <c r="D790" s="1"/>
      <c r="E790" s="56" t="s">
        <v>469</v>
      </c>
      <c r="F790" s="36" t="s">
        <v>116</v>
      </c>
      <c r="G790" s="1"/>
      <c r="H790" s="81">
        <v>1473.61</v>
      </c>
      <c r="I790" s="35" t="s">
        <v>1830</v>
      </c>
      <c r="J790" s="66"/>
      <c r="K790" s="30">
        <f t="shared" si="18"/>
        <v>0</v>
      </c>
    </row>
    <row r="791" spans="2:11" ht="12.75">
      <c r="B791" s="1"/>
      <c r="C791" s="47" t="s">
        <v>904</v>
      </c>
      <c r="D791" s="1"/>
      <c r="E791" s="56" t="s">
        <v>474</v>
      </c>
      <c r="F791" s="36" t="s">
        <v>116</v>
      </c>
      <c r="G791" s="1"/>
      <c r="H791" s="81">
        <v>1619.25</v>
      </c>
      <c r="I791" s="35" t="s">
        <v>1831</v>
      </c>
      <c r="J791" s="66"/>
      <c r="K791" s="30">
        <f t="shared" si="18"/>
        <v>0</v>
      </c>
    </row>
    <row r="792" spans="2:11" ht="12.75">
      <c r="B792" s="1"/>
      <c r="C792" s="47" t="s">
        <v>905</v>
      </c>
      <c r="D792" s="1"/>
      <c r="E792" s="56" t="s">
        <v>476</v>
      </c>
      <c r="F792" s="36" t="s">
        <v>116</v>
      </c>
      <c r="G792" s="1"/>
      <c r="H792" s="81">
        <v>1876.35</v>
      </c>
      <c r="I792" s="35" t="s">
        <v>1832</v>
      </c>
      <c r="J792" s="66"/>
      <c r="K792" s="30">
        <f t="shared" si="18"/>
        <v>0</v>
      </c>
    </row>
    <row r="793" spans="2:11" ht="12.75">
      <c r="B793" s="1"/>
      <c r="C793" s="47" t="s">
        <v>906</v>
      </c>
      <c r="D793" s="1"/>
      <c r="E793" s="56" t="s">
        <v>477</v>
      </c>
      <c r="F793" s="36" t="s">
        <v>116</v>
      </c>
      <c r="G793" s="1"/>
      <c r="H793" s="81">
        <v>2194.52</v>
      </c>
      <c r="I793" s="35" t="s">
        <v>1833</v>
      </c>
      <c r="J793" s="66"/>
      <c r="K793" s="30">
        <f t="shared" si="18"/>
        <v>0</v>
      </c>
    </row>
    <row r="794" spans="2:11" ht="12.75">
      <c r="B794" s="1"/>
      <c r="C794" s="47" t="s">
        <v>907</v>
      </c>
      <c r="D794" s="1"/>
      <c r="E794" s="56" t="s">
        <v>625</v>
      </c>
      <c r="F794" s="36" t="s">
        <v>116</v>
      </c>
      <c r="G794" s="1"/>
      <c r="H794" s="81">
        <v>3769.89</v>
      </c>
      <c r="I794" s="35" t="s">
        <v>1834</v>
      </c>
      <c r="J794" s="66"/>
      <c r="K794" s="30">
        <f t="shared" si="18"/>
        <v>0</v>
      </c>
    </row>
    <row r="795" spans="2:11" ht="12.75">
      <c r="B795" s="28"/>
      <c r="C795" s="50" t="s">
        <v>908</v>
      </c>
      <c r="D795" s="28"/>
      <c r="E795" s="39" t="s">
        <v>495</v>
      </c>
      <c r="F795" s="38" t="s">
        <v>116</v>
      </c>
      <c r="G795" s="28"/>
      <c r="H795" s="83">
        <v>5064.07</v>
      </c>
      <c r="I795" s="35" t="s">
        <v>1835</v>
      </c>
      <c r="J795" s="66"/>
      <c r="K795" s="30">
        <f t="shared" si="18"/>
        <v>0</v>
      </c>
    </row>
    <row r="796" spans="2:11" ht="12.75">
      <c r="B796" s="1" t="s">
        <v>864</v>
      </c>
      <c r="C796" s="47" t="s">
        <v>909</v>
      </c>
      <c r="D796" s="1"/>
      <c r="E796" s="56" t="s">
        <v>434</v>
      </c>
      <c r="F796" s="36" t="s">
        <v>116</v>
      </c>
      <c r="G796" s="1"/>
      <c r="H796" s="81">
        <v>53.55</v>
      </c>
      <c r="I796" s="35" t="s">
        <v>1836</v>
      </c>
      <c r="J796" s="66"/>
      <c r="K796" s="30">
        <f t="shared" si="18"/>
        <v>0</v>
      </c>
    </row>
    <row r="797" spans="2:11" ht="12.75">
      <c r="B797" s="1" t="s">
        <v>46</v>
      </c>
      <c r="C797" s="47" t="s">
        <v>910</v>
      </c>
      <c r="D797" s="1"/>
      <c r="E797" s="56" t="s">
        <v>436</v>
      </c>
      <c r="F797" s="36" t="s">
        <v>116</v>
      </c>
      <c r="G797" s="1"/>
      <c r="H797" s="81">
        <v>88.82</v>
      </c>
      <c r="I797" s="35" t="s">
        <v>1837</v>
      </c>
      <c r="J797" s="66"/>
      <c r="K797" s="30">
        <f t="shared" si="18"/>
        <v>0</v>
      </c>
    </row>
    <row r="798" spans="2:11" ht="12.75">
      <c r="B798" s="1"/>
      <c r="C798" s="47" t="s">
        <v>911</v>
      </c>
      <c r="D798" s="1"/>
      <c r="E798" s="56" t="s">
        <v>437</v>
      </c>
      <c r="F798" s="36" t="s">
        <v>116</v>
      </c>
      <c r="G798" s="1"/>
      <c r="H798" s="81">
        <v>92.39</v>
      </c>
      <c r="I798" s="35" t="s">
        <v>1838</v>
      </c>
      <c r="J798" s="66"/>
      <c r="K798" s="30">
        <f t="shared" si="18"/>
        <v>0</v>
      </c>
    </row>
    <row r="799" spans="2:11" ht="12.75">
      <c r="B799" s="1"/>
      <c r="C799" s="47" t="s">
        <v>912</v>
      </c>
      <c r="D799" s="1"/>
      <c r="E799" s="56" t="s">
        <v>439</v>
      </c>
      <c r="F799" s="36" t="s">
        <v>116</v>
      </c>
      <c r="G799" s="1"/>
      <c r="H799" s="81">
        <v>139.52</v>
      </c>
      <c r="I799" s="35" t="s">
        <v>1839</v>
      </c>
      <c r="J799" s="66"/>
      <c r="K799" s="30">
        <f t="shared" si="18"/>
        <v>0</v>
      </c>
    </row>
    <row r="800" spans="2:11" ht="12.75">
      <c r="B800" s="1"/>
      <c r="C800" s="47" t="s">
        <v>913</v>
      </c>
      <c r="D800" s="1"/>
      <c r="E800" s="56" t="s">
        <v>440</v>
      </c>
      <c r="F800" s="36" t="s">
        <v>116</v>
      </c>
      <c r="G800" s="1"/>
      <c r="H800" s="81">
        <v>153.37</v>
      </c>
      <c r="I800" s="35" t="s">
        <v>1840</v>
      </c>
      <c r="J800" s="66"/>
      <c r="K800" s="30">
        <f t="shared" si="18"/>
        <v>0</v>
      </c>
    </row>
    <row r="801" spans="2:11" ht="12.75">
      <c r="B801" s="1"/>
      <c r="C801" s="47" t="s">
        <v>914</v>
      </c>
      <c r="D801" s="1"/>
      <c r="E801" s="56" t="s">
        <v>441</v>
      </c>
      <c r="F801" s="36" t="s">
        <v>116</v>
      </c>
      <c r="G801" s="1"/>
      <c r="H801" s="81">
        <v>163.93</v>
      </c>
      <c r="I801" s="35" t="s">
        <v>1841</v>
      </c>
      <c r="J801" s="66"/>
      <c r="K801" s="30">
        <f t="shared" si="18"/>
        <v>0</v>
      </c>
    </row>
    <row r="802" spans="2:11" ht="12.75">
      <c r="B802" s="1"/>
      <c r="C802" s="47" t="s">
        <v>915</v>
      </c>
      <c r="D802" s="1"/>
      <c r="E802" s="56" t="s">
        <v>443</v>
      </c>
      <c r="F802" s="36" t="s">
        <v>116</v>
      </c>
      <c r="G802" s="1"/>
      <c r="H802" s="81">
        <v>450.39</v>
      </c>
      <c r="I802" s="35" t="s">
        <v>1842</v>
      </c>
      <c r="J802" s="66"/>
      <c r="K802" s="30">
        <f t="shared" si="18"/>
        <v>0</v>
      </c>
    </row>
    <row r="803" spans="2:11" ht="12.75">
      <c r="B803" s="1"/>
      <c r="C803" s="47" t="s">
        <v>916</v>
      </c>
      <c r="D803" s="1"/>
      <c r="E803" s="56" t="s">
        <v>444</v>
      </c>
      <c r="F803" s="36" t="s">
        <v>116</v>
      </c>
      <c r="G803" s="1"/>
      <c r="H803" s="81">
        <v>457.67</v>
      </c>
      <c r="I803" s="35" t="s">
        <v>1843</v>
      </c>
      <c r="J803" s="66"/>
      <c r="K803" s="30">
        <f t="shared" si="18"/>
        <v>0</v>
      </c>
    </row>
    <row r="804" spans="2:11" ht="12.75">
      <c r="B804" s="1"/>
      <c r="C804" s="47" t="s">
        <v>917</v>
      </c>
      <c r="D804" s="1"/>
      <c r="E804" s="56" t="s">
        <v>448</v>
      </c>
      <c r="F804" s="36" t="s">
        <v>116</v>
      </c>
      <c r="G804" s="1"/>
      <c r="H804" s="81">
        <v>548.92</v>
      </c>
      <c r="I804" s="35" t="s">
        <v>1844</v>
      </c>
      <c r="J804" s="66"/>
      <c r="K804" s="30">
        <f t="shared" si="18"/>
        <v>0</v>
      </c>
    </row>
    <row r="805" spans="2:11" ht="12.75">
      <c r="B805" s="1"/>
      <c r="C805" s="47" t="s">
        <v>918</v>
      </c>
      <c r="D805" s="1"/>
      <c r="E805" s="56" t="s">
        <v>449</v>
      </c>
      <c r="F805" s="36" t="s">
        <v>116</v>
      </c>
      <c r="G805" s="1"/>
      <c r="H805" s="81">
        <v>573.48</v>
      </c>
      <c r="I805" s="35" t="s">
        <v>1845</v>
      </c>
      <c r="J805" s="66"/>
      <c r="K805" s="30">
        <f t="shared" si="18"/>
        <v>0</v>
      </c>
    </row>
    <row r="806" spans="2:11" ht="12.75">
      <c r="B806" s="1"/>
      <c r="C806" s="47" t="s">
        <v>919</v>
      </c>
      <c r="D806" s="1"/>
      <c r="E806" s="56" t="s">
        <v>453</v>
      </c>
      <c r="F806" s="36" t="s">
        <v>116</v>
      </c>
      <c r="G806" s="1"/>
      <c r="H806" s="81">
        <v>644.74</v>
      </c>
      <c r="I806" s="35" t="s">
        <v>1846</v>
      </c>
      <c r="J806" s="66"/>
      <c r="K806" s="30">
        <f t="shared" si="18"/>
        <v>0</v>
      </c>
    </row>
    <row r="807" spans="2:11" ht="12.75">
      <c r="B807" s="1"/>
      <c r="C807" s="47" t="s">
        <v>920</v>
      </c>
      <c r="D807" s="1"/>
      <c r="E807" s="56" t="s">
        <v>454</v>
      </c>
      <c r="F807" s="36" t="s">
        <v>116</v>
      </c>
      <c r="G807" s="1"/>
      <c r="H807" s="81">
        <v>848.23</v>
      </c>
      <c r="I807" s="35" t="s">
        <v>1847</v>
      </c>
      <c r="J807" s="66"/>
      <c r="K807" s="30">
        <f t="shared" si="18"/>
        <v>0</v>
      </c>
    </row>
    <row r="808" spans="2:11" ht="12.75">
      <c r="B808" s="1"/>
      <c r="C808" s="47" t="s">
        <v>921</v>
      </c>
      <c r="D808" s="1"/>
      <c r="E808" s="56" t="s">
        <v>455</v>
      </c>
      <c r="F808" s="36" t="s">
        <v>116</v>
      </c>
      <c r="G808" s="1"/>
      <c r="H808" s="81">
        <v>951.48</v>
      </c>
      <c r="I808" s="35" t="s">
        <v>1848</v>
      </c>
      <c r="J808" s="66"/>
      <c r="K808" s="30">
        <f t="shared" si="18"/>
        <v>0</v>
      </c>
    </row>
    <row r="809" spans="2:11" ht="12.75">
      <c r="B809" s="1"/>
      <c r="C809" s="47" t="s">
        <v>922</v>
      </c>
      <c r="D809" s="1"/>
      <c r="E809" s="56" t="s">
        <v>460</v>
      </c>
      <c r="F809" s="36" t="s">
        <v>116</v>
      </c>
      <c r="G809" s="1"/>
      <c r="H809" s="81">
        <v>1245.36</v>
      </c>
      <c r="I809" s="35" t="s">
        <v>1849</v>
      </c>
      <c r="J809" s="66"/>
      <c r="K809" s="30">
        <f t="shared" si="18"/>
        <v>0</v>
      </c>
    </row>
    <row r="810" spans="2:11" ht="12.75">
      <c r="B810" s="1"/>
      <c r="C810" s="47" t="s">
        <v>923</v>
      </c>
      <c r="D810" s="1"/>
      <c r="E810" s="56" t="s">
        <v>461</v>
      </c>
      <c r="F810" s="36" t="s">
        <v>116</v>
      </c>
      <c r="G810" s="1"/>
      <c r="H810" s="81">
        <v>1372.17</v>
      </c>
      <c r="I810" s="35" t="s">
        <v>1850</v>
      </c>
      <c r="J810" s="66"/>
      <c r="K810" s="30">
        <f t="shared" si="18"/>
        <v>0</v>
      </c>
    </row>
    <row r="811" spans="2:11" ht="12.75">
      <c r="B811" s="1"/>
      <c r="C811" s="47" t="s">
        <v>924</v>
      </c>
      <c r="D811" s="58"/>
      <c r="E811" s="57" t="s">
        <v>462</v>
      </c>
      <c r="F811" s="36" t="s">
        <v>116</v>
      </c>
      <c r="G811" s="1"/>
      <c r="H811" s="81">
        <v>1531.1</v>
      </c>
      <c r="I811" s="35" t="s">
        <v>1851</v>
      </c>
      <c r="J811" s="66"/>
      <c r="K811" s="30">
        <f t="shared" si="18"/>
        <v>0</v>
      </c>
    </row>
    <row r="812" spans="2:11" ht="12.75">
      <c r="B812" s="1"/>
      <c r="C812" s="47" t="s">
        <v>925</v>
      </c>
      <c r="D812" s="1"/>
      <c r="E812" s="56" t="s">
        <v>469</v>
      </c>
      <c r="F812" s="36" t="s">
        <v>116</v>
      </c>
      <c r="G812" s="1"/>
      <c r="H812" s="81">
        <v>2105.16</v>
      </c>
      <c r="I812" s="35" t="s">
        <v>1852</v>
      </c>
      <c r="J812" s="66"/>
      <c r="K812" s="30">
        <f t="shared" si="18"/>
        <v>0</v>
      </c>
    </row>
    <row r="813" spans="2:11" ht="12.75">
      <c r="B813" s="1"/>
      <c r="C813" s="47" t="s">
        <v>926</v>
      </c>
      <c r="D813" s="1"/>
      <c r="E813" s="56" t="s">
        <v>474</v>
      </c>
      <c r="F813" s="36" t="s">
        <v>116</v>
      </c>
      <c r="G813" s="1"/>
      <c r="H813" s="81">
        <v>2313.22</v>
      </c>
      <c r="I813" s="35" t="s">
        <v>1853</v>
      </c>
      <c r="J813" s="66"/>
      <c r="K813" s="30">
        <f t="shared" si="18"/>
        <v>0</v>
      </c>
    </row>
    <row r="814" spans="2:11" ht="12.75">
      <c r="B814" s="1"/>
      <c r="C814" s="47" t="s">
        <v>927</v>
      </c>
      <c r="D814" s="1"/>
      <c r="E814" s="56" t="s">
        <v>476</v>
      </c>
      <c r="F814" s="36" t="s">
        <v>116</v>
      </c>
      <c r="G814" s="1"/>
      <c r="H814" s="81">
        <v>2680.5</v>
      </c>
      <c r="I814" s="35" t="s">
        <v>1854</v>
      </c>
      <c r="J814" s="66"/>
      <c r="K814" s="30">
        <f t="shared" si="18"/>
        <v>0</v>
      </c>
    </row>
    <row r="815" spans="2:11" ht="12.75">
      <c r="B815" s="1"/>
      <c r="C815" s="47" t="s">
        <v>928</v>
      </c>
      <c r="D815" s="1"/>
      <c r="E815" s="56" t="s">
        <v>477</v>
      </c>
      <c r="F815" s="36" t="s">
        <v>116</v>
      </c>
      <c r="G815" s="1"/>
      <c r="H815" s="81">
        <v>3135.03</v>
      </c>
      <c r="I815" s="35" t="s">
        <v>1855</v>
      </c>
      <c r="J815" s="66"/>
      <c r="K815" s="30">
        <f t="shared" si="18"/>
        <v>0</v>
      </c>
    </row>
    <row r="816" spans="2:11" ht="12.75">
      <c r="B816" s="1"/>
      <c r="C816" s="47" t="s">
        <v>929</v>
      </c>
      <c r="D816" s="1"/>
      <c r="E816" s="56" t="s">
        <v>625</v>
      </c>
      <c r="F816" s="36" t="s">
        <v>116</v>
      </c>
      <c r="G816" s="1"/>
      <c r="H816" s="81">
        <v>5385.56</v>
      </c>
      <c r="I816" s="35" t="s">
        <v>1856</v>
      </c>
      <c r="J816" s="66"/>
      <c r="K816" s="30">
        <f aca="true" t="shared" si="19" ref="K816:K847">J816*H816</f>
        <v>0</v>
      </c>
    </row>
    <row r="817" spans="2:11" ht="12.75">
      <c r="B817" s="28"/>
      <c r="C817" s="50" t="s">
        <v>930</v>
      </c>
      <c r="D817" s="28"/>
      <c r="E817" s="39" t="s">
        <v>495</v>
      </c>
      <c r="F817" s="38" t="s">
        <v>116</v>
      </c>
      <c r="G817" s="28"/>
      <c r="H817" s="83">
        <v>7234.39</v>
      </c>
      <c r="I817" s="35" t="s">
        <v>1857</v>
      </c>
      <c r="J817" s="66"/>
      <c r="K817" s="30">
        <f t="shared" si="19"/>
        <v>0</v>
      </c>
    </row>
    <row r="818" spans="2:11" ht="12.75">
      <c r="B818" s="1" t="s">
        <v>931</v>
      </c>
      <c r="C818" s="47" t="s">
        <v>932</v>
      </c>
      <c r="D818" s="1"/>
      <c r="E818" s="56" t="s">
        <v>434</v>
      </c>
      <c r="F818" s="36" t="s">
        <v>116</v>
      </c>
      <c r="G818" s="1"/>
      <c r="H818" s="81">
        <v>37.71</v>
      </c>
      <c r="I818" s="35" t="s">
        <v>1858</v>
      </c>
      <c r="J818" s="66"/>
      <c r="K818" s="30">
        <f t="shared" si="19"/>
        <v>0</v>
      </c>
    </row>
    <row r="819" spans="2:11" ht="12.75">
      <c r="B819" s="1" t="s">
        <v>16</v>
      </c>
      <c r="C819" s="47" t="s">
        <v>933</v>
      </c>
      <c r="D819" s="1"/>
      <c r="E819" s="56" t="s">
        <v>436</v>
      </c>
      <c r="F819" s="36" t="s">
        <v>116</v>
      </c>
      <c r="G819" s="1"/>
      <c r="H819" s="81">
        <v>59.37</v>
      </c>
      <c r="I819" s="35" t="s">
        <v>1859</v>
      </c>
      <c r="J819" s="66"/>
      <c r="K819" s="30">
        <f t="shared" si="19"/>
        <v>0</v>
      </c>
    </row>
    <row r="820" spans="2:11" ht="12.75">
      <c r="B820" s="1"/>
      <c r="C820" s="47" t="s">
        <v>934</v>
      </c>
      <c r="D820" s="1"/>
      <c r="E820" s="56" t="s">
        <v>437</v>
      </c>
      <c r="F820" s="36" t="s">
        <v>116</v>
      </c>
      <c r="G820" s="1"/>
      <c r="H820" s="81">
        <v>67.13</v>
      </c>
      <c r="I820" s="35" t="s">
        <v>1860</v>
      </c>
      <c r="J820" s="66"/>
      <c r="K820" s="30">
        <f t="shared" si="19"/>
        <v>0</v>
      </c>
    </row>
    <row r="821" spans="2:11" ht="12.75">
      <c r="B821" s="1"/>
      <c r="C821" s="47" t="s">
        <v>935</v>
      </c>
      <c r="D821" s="1"/>
      <c r="E821" s="56" t="s">
        <v>439</v>
      </c>
      <c r="F821" s="36" t="s">
        <v>116</v>
      </c>
      <c r="G821" s="1"/>
      <c r="H821" s="81">
        <v>94.79</v>
      </c>
      <c r="I821" s="35" t="s">
        <v>1861</v>
      </c>
      <c r="J821" s="66"/>
      <c r="K821" s="30">
        <f t="shared" si="19"/>
        <v>0</v>
      </c>
    </row>
    <row r="822" spans="2:11" ht="12.75">
      <c r="B822" s="1"/>
      <c r="C822" s="47" t="s">
        <v>936</v>
      </c>
      <c r="D822" s="1"/>
      <c r="E822" s="56" t="s">
        <v>440</v>
      </c>
      <c r="F822" s="36" t="s">
        <v>116</v>
      </c>
      <c r="G822" s="1"/>
      <c r="H822" s="81">
        <v>109.68</v>
      </c>
      <c r="I822" s="35" t="s">
        <v>1862</v>
      </c>
      <c r="J822" s="66"/>
      <c r="K822" s="30">
        <f t="shared" si="19"/>
        <v>0</v>
      </c>
    </row>
    <row r="823" spans="2:11" ht="12.75">
      <c r="B823" s="1"/>
      <c r="C823" s="47" t="s">
        <v>937</v>
      </c>
      <c r="D823" s="1"/>
      <c r="E823" s="56" t="s">
        <v>441</v>
      </c>
      <c r="F823" s="36" t="s">
        <v>116</v>
      </c>
      <c r="G823" s="1"/>
      <c r="H823" s="81">
        <v>119.37</v>
      </c>
      <c r="I823" s="35" t="s">
        <v>1863</v>
      </c>
      <c r="J823" s="66"/>
      <c r="K823" s="30">
        <f t="shared" si="19"/>
        <v>0</v>
      </c>
    </row>
    <row r="824" spans="2:11" ht="12.75">
      <c r="B824" s="1"/>
      <c r="C824" s="47" t="s">
        <v>938</v>
      </c>
      <c r="D824" s="1"/>
      <c r="E824" s="56" t="s">
        <v>443</v>
      </c>
      <c r="F824" s="36" t="s">
        <v>116</v>
      </c>
      <c r="G824" s="1"/>
      <c r="H824" s="81">
        <v>326.85</v>
      </c>
      <c r="I824" s="35" t="s">
        <v>1864</v>
      </c>
      <c r="J824" s="66"/>
      <c r="K824" s="30">
        <f t="shared" si="19"/>
        <v>0</v>
      </c>
    </row>
    <row r="825" spans="2:11" ht="12.75">
      <c r="B825" s="1"/>
      <c r="C825" s="47" t="s">
        <v>939</v>
      </c>
      <c r="D825" s="1"/>
      <c r="E825" s="56" t="s">
        <v>444</v>
      </c>
      <c r="F825" s="36" t="s">
        <v>116</v>
      </c>
      <c r="G825" s="1"/>
      <c r="H825" s="81">
        <v>335.66</v>
      </c>
      <c r="I825" s="35" t="s">
        <v>1865</v>
      </c>
      <c r="J825" s="66"/>
      <c r="K825" s="30">
        <f t="shared" si="19"/>
        <v>0</v>
      </c>
    </row>
    <row r="826" spans="2:11" ht="12.75">
      <c r="B826" s="1"/>
      <c r="C826" s="47" t="s">
        <v>940</v>
      </c>
      <c r="D826" s="1"/>
      <c r="E826" s="56" t="s">
        <v>448</v>
      </c>
      <c r="F826" s="36" t="s">
        <v>116</v>
      </c>
      <c r="G826" s="1"/>
      <c r="H826" s="81">
        <v>430.91</v>
      </c>
      <c r="I826" s="35" t="s">
        <v>1866</v>
      </c>
      <c r="J826" s="66"/>
      <c r="K826" s="30">
        <f t="shared" si="19"/>
        <v>0</v>
      </c>
    </row>
    <row r="827" spans="2:11" ht="12.75">
      <c r="B827" s="1"/>
      <c r="C827" s="47" t="s">
        <v>941</v>
      </c>
      <c r="D827" s="1"/>
      <c r="E827" s="56" t="s">
        <v>449</v>
      </c>
      <c r="F827" s="36" t="s">
        <v>116</v>
      </c>
      <c r="G827" s="1"/>
      <c r="H827" s="81">
        <v>399.87</v>
      </c>
      <c r="I827" s="35" t="s">
        <v>1867</v>
      </c>
      <c r="J827" s="66"/>
      <c r="K827" s="30">
        <f t="shared" si="19"/>
        <v>0</v>
      </c>
    </row>
    <row r="828" spans="2:11" ht="12.75">
      <c r="B828" s="1"/>
      <c r="C828" s="47" t="s">
        <v>942</v>
      </c>
      <c r="D828" s="1"/>
      <c r="E828" s="56" t="s">
        <v>453</v>
      </c>
      <c r="F828" s="36" t="s">
        <v>116</v>
      </c>
      <c r="G828" s="1"/>
      <c r="H828" s="81">
        <v>532.15</v>
      </c>
      <c r="I828" s="35" t="s">
        <v>1868</v>
      </c>
      <c r="J828" s="66"/>
      <c r="K828" s="30">
        <f t="shared" si="19"/>
        <v>0</v>
      </c>
    </row>
    <row r="829" spans="2:11" ht="12.75">
      <c r="B829" s="1"/>
      <c r="C829" s="47" t="s">
        <v>943</v>
      </c>
      <c r="D829" s="1"/>
      <c r="E829" s="56" t="s">
        <v>454</v>
      </c>
      <c r="F829" s="36" t="s">
        <v>116</v>
      </c>
      <c r="G829" s="1"/>
      <c r="H829" s="81">
        <v>624.8</v>
      </c>
      <c r="I829" s="35" t="s">
        <v>1869</v>
      </c>
      <c r="J829" s="66"/>
      <c r="K829" s="30">
        <f t="shared" si="19"/>
        <v>0</v>
      </c>
    </row>
    <row r="830" spans="2:11" ht="12.75">
      <c r="B830" s="1"/>
      <c r="C830" s="47" t="s">
        <v>944</v>
      </c>
      <c r="D830" s="1"/>
      <c r="E830" s="56" t="s">
        <v>455</v>
      </c>
      <c r="F830" s="36" t="s">
        <v>116</v>
      </c>
      <c r="G830" s="1"/>
      <c r="H830" s="81">
        <v>710.53</v>
      </c>
      <c r="I830" s="35" t="s">
        <v>1870</v>
      </c>
      <c r="J830" s="66"/>
      <c r="K830" s="30">
        <f t="shared" si="19"/>
        <v>0</v>
      </c>
    </row>
    <row r="831" spans="2:11" ht="12.75">
      <c r="B831" s="56"/>
      <c r="C831" s="47" t="s">
        <v>945</v>
      </c>
      <c r="D831" s="1"/>
      <c r="E831" s="56" t="s">
        <v>460</v>
      </c>
      <c r="F831" s="36" t="s">
        <v>116</v>
      </c>
      <c r="G831" s="1"/>
      <c r="H831" s="81">
        <v>1606.46</v>
      </c>
      <c r="I831" s="35" t="s">
        <v>1871</v>
      </c>
      <c r="J831" s="66"/>
      <c r="K831" s="30">
        <f t="shared" si="19"/>
        <v>0</v>
      </c>
    </row>
    <row r="832" spans="2:11" ht="12.75">
      <c r="B832" s="1"/>
      <c r="C832" s="47" t="s">
        <v>946</v>
      </c>
      <c r="D832" s="1"/>
      <c r="E832" s="56" t="s">
        <v>461</v>
      </c>
      <c r="F832" s="36" t="s">
        <v>116</v>
      </c>
      <c r="G832" s="1"/>
      <c r="H832" s="81">
        <v>1683.23</v>
      </c>
      <c r="I832" s="35" t="s">
        <v>1872</v>
      </c>
      <c r="J832" s="66"/>
      <c r="K832" s="30">
        <f t="shared" si="19"/>
        <v>0</v>
      </c>
    </row>
    <row r="833" spans="2:11" ht="12.75">
      <c r="B833" s="1"/>
      <c r="C833" s="47" t="s">
        <v>947</v>
      </c>
      <c r="D833" s="58"/>
      <c r="E833" s="57" t="s">
        <v>462</v>
      </c>
      <c r="F833" s="36" t="s">
        <v>116</v>
      </c>
      <c r="G833" s="1"/>
      <c r="H833" s="81">
        <v>1744.99</v>
      </c>
      <c r="I833" s="35" t="s">
        <v>1873</v>
      </c>
      <c r="J833" s="66"/>
      <c r="K833" s="30">
        <f t="shared" si="19"/>
        <v>0</v>
      </c>
    </row>
    <row r="834" spans="2:11" ht="12.75">
      <c r="B834" s="1"/>
      <c r="C834" s="47" t="s">
        <v>948</v>
      </c>
      <c r="D834" s="1"/>
      <c r="E834" s="56" t="s">
        <v>466</v>
      </c>
      <c r="F834" s="36" t="s">
        <v>116</v>
      </c>
      <c r="G834" s="1"/>
      <c r="H834" s="81">
        <v>2014.61</v>
      </c>
      <c r="I834" s="35" t="s">
        <v>1874</v>
      </c>
      <c r="J834" s="66"/>
      <c r="K834" s="30">
        <f t="shared" si="19"/>
        <v>0</v>
      </c>
    </row>
    <row r="835" spans="2:11" ht="12.75">
      <c r="B835" s="1"/>
      <c r="C835" s="47" t="s">
        <v>949</v>
      </c>
      <c r="D835" s="1"/>
      <c r="E835" s="56" t="s">
        <v>467</v>
      </c>
      <c r="F835" s="36" t="s">
        <v>116</v>
      </c>
      <c r="G835" s="1"/>
      <c r="H835" s="81">
        <v>2049.04</v>
      </c>
      <c r="I835" s="35" t="s">
        <v>1875</v>
      </c>
      <c r="J835" s="66"/>
      <c r="K835" s="30">
        <f t="shared" si="19"/>
        <v>0</v>
      </c>
    </row>
    <row r="836" spans="2:11" ht="12.75">
      <c r="B836" s="1"/>
      <c r="C836" s="47" t="s">
        <v>950</v>
      </c>
      <c r="D836" s="1"/>
      <c r="E836" s="56" t="s">
        <v>468</v>
      </c>
      <c r="F836" s="36" t="s">
        <v>116</v>
      </c>
      <c r="G836" s="1"/>
      <c r="H836" s="81">
        <v>2117.47</v>
      </c>
      <c r="I836" s="35" t="s">
        <v>1876</v>
      </c>
      <c r="J836" s="66"/>
      <c r="K836" s="30">
        <f t="shared" si="19"/>
        <v>0</v>
      </c>
    </row>
    <row r="837" spans="2:11" ht="12.75">
      <c r="B837" s="1"/>
      <c r="C837" s="47" t="s">
        <v>951</v>
      </c>
      <c r="D837" s="1"/>
      <c r="E837" s="56" t="s">
        <v>469</v>
      </c>
      <c r="F837" s="36" t="s">
        <v>116</v>
      </c>
      <c r="G837" s="1"/>
      <c r="H837" s="81">
        <v>2177.1</v>
      </c>
      <c r="I837" s="35" t="s">
        <v>1877</v>
      </c>
      <c r="J837" s="66"/>
      <c r="K837" s="30">
        <f t="shared" si="19"/>
        <v>0</v>
      </c>
    </row>
    <row r="838" spans="2:11" ht="12.75">
      <c r="B838" s="1"/>
      <c r="C838" s="47" t="s">
        <v>952</v>
      </c>
      <c r="D838" s="1"/>
      <c r="E838" s="56" t="s">
        <v>473</v>
      </c>
      <c r="F838" s="36" t="s">
        <v>116</v>
      </c>
      <c r="G838" s="1"/>
      <c r="H838" s="81">
        <v>2216.26</v>
      </c>
      <c r="I838" s="35" t="s">
        <v>1878</v>
      </c>
      <c r="J838" s="66"/>
      <c r="K838" s="30">
        <f t="shared" si="19"/>
        <v>0</v>
      </c>
    </row>
    <row r="839" spans="2:11" ht="12.75">
      <c r="B839" s="1"/>
      <c r="C839" s="47" t="s">
        <v>953</v>
      </c>
      <c r="D839" s="1"/>
      <c r="E839" s="56" t="s">
        <v>474</v>
      </c>
      <c r="F839" s="36" t="s">
        <v>116</v>
      </c>
      <c r="G839" s="1"/>
      <c r="H839" s="81">
        <v>2331.73</v>
      </c>
      <c r="I839" s="35" t="s">
        <v>1879</v>
      </c>
      <c r="J839" s="66"/>
      <c r="K839" s="30">
        <f t="shared" si="19"/>
        <v>0</v>
      </c>
    </row>
    <row r="840" spans="2:11" ht="12.75">
      <c r="B840" s="1"/>
      <c r="C840" s="47" t="s">
        <v>954</v>
      </c>
      <c r="D840" s="1"/>
      <c r="E840" s="56" t="s">
        <v>475</v>
      </c>
      <c r="F840" s="36" t="s">
        <v>116</v>
      </c>
      <c r="G840" s="1"/>
      <c r="H840" s="81">
        <v>2361.41</v>
      </c>
      <c r="I840" s="35" t="s">
        <v>1880</v>
      </c>
      <c r="J840" s="66"/>
      <c r="K840" s="30">
        <f t="shared" si="19"/>
        <v>0</v>
      </c>
    </row>
    <row r="841" spans="2:11" ht="12.75">
      <c r="B841" s="1"/>
      <c r="C841" s="47" t="s">
        <v>955</v>
      </c>
      <c r="D841" s="1"/>
      <c r="E841" s="56" t="s">
        <v>476</v>
      </c>
      <c r="F841" s="36" t="s">
        <v>116</v>
      </c>
      <c r="G841" s="1"/>
      <c r="H841" s="81">
        <v>2476.14</v>
      </c>
      <c r="I841" s="35" t="s">
        <v>1881</v>
      </c>
      <c r="J841" s="66"/>
      <c r="K841" s="30">
        <f t="shared" si="19"/>
        <v>0</v>
      </c>
    </row>
    <row r="842" spans="2:11" ht="12.75">
      <c r="B842" s="1"/>
      <c r="C842" s="47" t="s">
        <v>956</v>
      </c>
      <c r="D842" s="1"/>
      <c r="E842" s="56" t="s">
        <v>477</v>
      </c>
      <c r="F842" s="36" t="s">
        <v>116</v>
      </c>
      <c r="G842" s="1"/>
      <c r="H842" s="81">
        <v>2679.26</v>
      </c>
      <c r="I842" s="35" t="s">
        <v>1882</v>
      </c>
      <c r="J842" s="66"/>
      <c r="K842" s="30">
        <f t="shared" si="19"/>
        <v>0</v>
      </c>
    </row>
    <row r="843" spans="2:11" ht="12.75">
      <c r="B843" s="1"/>
      <c r="C843" s="47" t="s">
        <v>957</v>
      </c>
      <c r="D843" s="1"/>
      <c r="E843" s="56" t="s">
        <v>482</v>
      </c>
      <c r="F843" s="36" t="s">
        <v>116</v>
      </c>
      <c r="G843" s="1"/>
      <c r="H843" s="81">
        <v>2812.22</v>
      </c>
      <c r="I843" s="35" t="s">
        <v>1883</v>
      </c>
      <c r="J843" s="66"/>
      <c r="K843" s="30">
        <f t="shared" si="19"/>
        <v>0</v>
      </c>
    </row>
    <row r="844" spans="2:11" ht="12.75">
      <c r="B844" s="1"/>
      <c r="C844" s="47" t="s">
        <v>958</v>
      </c>
      <c r="D844" s="1"/>
      <c r="E844" s="56" t="s">
        <v>483</v>
      </c>
      <c r="F844" s="36" t="s">
        <v>116</v>
      </c>
      <c r="G844" s="1"/>
      <c r="H844" s="81">
        <v>2949.08</v>
      </c>
      <c r="I844" s="35" t="s">
        <v>1884</v>
      </c>
      <c r="J844" s="66"/>
      <c r="K844" s="30">
        <f t="shared" si="19"/>
        <v>0</v>
      </c>
    </row>
    <row r="845" spans="2:11" ht="12.75">
      <c r="B845" s="1"/>
      <c r="C845" s="47" t="s">
        <v>959</v>
      </c>
      <c r="D845" s="1"/>
      <c r="E845" s="56" t="s">
        <v>960</v>
      </c>
      <c r="F845" s="36" t="s">
        <v>116</v>
      </c>
      <c r="G845" s="1"/>
      <c r="H845" s="81">
        <v>3066.42</v>
      </c>
      <c r="I845" s="35" t="s">
        <v>1885</v>
      </c>
      <c r="J845" s="66"/>
      <c r="K845" s="30">
        <f t="shared" si="19"/>
        <v>0</v>
      </c>
    </row>
    <row r="846" spans="2:11" ht="12.75">
      <c r="B846" s="1"/>
      <c r="C846" s="47" t="s">
        <v>961</v>
      </c>
      <c r="D846" s="1"/>
      <c r="E846" s="56" t="s">
        <v>485</v>
      </c>
      <c r="F846" s="36" t="s">
        <v>116</v>
      </c>
      <c r="G846" s="1"/>
      <c r="H846" s="81">
        <v>3309.22</v>
      </c>
      <c r="I846" s="35" t="s">
        <v>1886</v>
      </c>
      <c r="J846" s="66"/>
      <c r="K846" s="30">
        <f t="shared" si="19"/>
        <v>0</v>
      </c>
    </row>
    <row r="847" spans="2:11" ht="12.75">
      <c r="B847" s="20"/>
      <c r="C847" s="47" t="s">
        <v>962</v>
      </c>
      <c r="D847" s="20"/>
      <c r="E847" s="37" t="s">
        <v>625</v>
      </c>
      <c r="F847" s="36" t="s">
        <v>116</v>
      </c>
      <c r="G847" s="20"/>
      <c r="H847" s="77">
        <v>3629.04</v>
      </c>
      <c r="I847" s="35" t="s">
        <v>1887</v>
      </c>
      <c r="J847" s="66"/>
      <c r="K847" s="30">
        <f t="shared" si="19"/>
        <v>0</v>
      </c>
    </row>
    <row r="848" spans="2:11" ht="12.75">
      <c r="B848" s="1"/>
      <c r="C848" s="47" t="s">
        <v>963</v>
      </c>
      <c r="D848" s="1"/>
      <c r="E848" s="47" t="s">
        <v>964</v>
      </c>
      <c r="F848" s="36" t="s">
        <v>116</v>
      </c>
      <c r="G848" s="1"/>
      <c r="H848" s="81">
        <v>4823.34</v>
      </c>
      <c r="I848" s="35" t="s">
        <v>1888</v>
      </c>
      <c r="J848" s="66"/>
      <c r="K848" s="30">
        <f aca="true" t="shared" si="20" ref="K848:K879">J848*H848</f>
        <v>0</v>
      </c>
    </row>
    <row r="849" spans="2:11" ht="12.75">
      <c r="B849" s="1"/>
      <c r="C849" s="47" t="s">
        <v>965</v>
      </c>
      <c r="D849" s="1"/>
      <c r="E849" s="47" t="s">
        <v>501</v>
      </c>
      <c r="F849" s="36" t="s">
        <v>116</v>
      </c>
      <c r="G849" s="1"/>
      <c r="H849" s="81">
        <v>6501.04</v>
      </c>
      <c r="I849" s="35" t="s">
        <v>1889</v>
      </c>
      <c r="J849" s="66"/>
      <c r="K849" s="30">
        <f t="shared" si="20"/>
        <v>0</v>
      </c>
    </row>
    <row r="850" spans="2:11" ht="12.75">
      <c r="B850" s="28"/>
      <c r="C850" s="39" t="s">
        <v>966</v>
      </c>
      <c r="D850" s="28"/>
      <c r="E850" s="39" t="s">
        <v>502</v>
      </c>
      <c r="F850" s="38" t="s">
        <v>116</v>
      </c>
      <c r="G850" s="28"/>
      <c r="H850" s="83">
        <v>6962.99</v>
      </c>
      <c r="I850" s="35" t="s">
        <v>1890</v>
      </c>
      <c r="J850" s="66"/>
      <c r="K850" s="30">
        <f t="shared" si="20"/>
        <v>0</v>
      </c>
    </row>
    <row r="851" spans="2:11" ht="12.75">
      <c r="B851" s="1" t="s">
        <v>931</v>
      </c>
      <c r="C851" s="47" t="s">
        <v>967</v>
      </c>
      <c r="D851" s="1"/>
      <c r="E851" s="56" t="s">
        <v>434</v>
      </c>
      <c r="F851" s="36" t="s">
        <v>116</v>
      </c>
      <c r="G851" s="1"/>
      <c r="H851" s="81">
        <v>37.09</v>
      </c>
      <c r="I851" s="35" t="s">
        <v>1891</v>
      </c>
      <c r="J851" s="66"/>
      <c r="K851" s="30">
        <f t="shared" si="20"/>
        <v>0</v>
      </c>
    </row>
    <row r="852" spans="2:11" ht="12.75">
      <c r="B852" s="1" t="s">
        <v>32</v>
      </c>
      <c r="C852" s="47" t="s">
        <v>968</v>
      </c>
      <c r="D852" s="1"/>
      <c r="E852" s="56" t="s">
        <v>436</v>
      </c>
      <c r="F852" s="36" t="s">
        <v>116</v>
      </c>
      <c r="G852" s="1"/>
      <c r="H852" s="81">
        <v>58.38</v>
      </c>
      <c r="I852" s="35" t="s">
        <v>1892</v>
      </c>
      <c r="J852" s="66"/>
      <c r="K852" s="30">
        <f t="shared" si="20"/>
        <v>0</v>
      </c>
    </row>
    <row r="853" spans="2:11" ht="12.75">
      <c r="B853" s="1"/>
      <c r="C853" s="47" t="s">
        <v>969</v>
      </c>
      <c r="D853" s="1"/>
      <c r="E853" s="56" t="s">
        <v>437</v>
      </c>
      <c r="F853" s="36" t="s">
        <v>116</v>
      </c>
      <c r="G853" s="1"/>
      <c r="H853" s="81">
        <v>66.07</v>
      </c>
      <c r="I853" s="35" t="s">
        <v>1893</v>
      </c>
      <c r="J853" s="66"/>
      <c r="K853" s="30">
        <f t="shared" si="20"/>
        <v>0</v>
      </c>
    </row>
    <row r="854" spans="2:11" ht="12.75">
      <c r="B854" s="1"/>
      <c r="C854" s="47" t="s">
        <v>970</v>
      </c>
      <c r="D854" s="1"/>
      <c r="E854" s="56" t="s">
        <v>439</v>
      </c>
      <c r="F854" s="36" t="s">
        <v>116</v>
      </c>
      <c r="G854" s="1"/>
      <c r="H854" s="81">
        <v>93.26</v>
      </c>
      <c r="I854" s="35" t="s">
        <v>1894</v>
      </c>
      <c r="J854" s="66"/>
      <c r="K854" s="30">
        <f t="shared" si="20"/>
        <v>0</v>
      </c>
    </row>
    <row r="855" spans="2:11" ht="12.75">
      <c r="B855" s="1"/>
      <c r="C855" s="47" t="s">
        <v>971</v>
      </c>
      <c r="D855" s="1"/>
      <c r="E855" s="56" t="s">
        <v>440</v>
      </c>
      <c r="F855" s="36" t="s">
        <v>116</v>
      </c>
      <c r="G855" s="1"/>
      <c r="H855" s="81">
        <v>107.96</v>
      </c>
      <c r="I855" s="35" t="s">
        <v>1895</v>
      </c>
      <c r="J855" s="66"/>
      <c r="K855" s="30">
        <f t="shared" si="20"/>
        <v>0</v>
      </c>
    </row>
    <row r="856" spans="2:11" ht="12.75">
      <c r="B856" s="1"/>
      <c r="C856" s="47" t="s">
        <v>972</v>
      </c>
      <c r="D856" s="1"/>
      <c r="E856" s="56" t="s">
        <v>441</v>
      </c>
      <c r="F856" s="36" t="s">
        <v>116</v>
      </c>
      <c r="G856" s="1"/>
      <c r="H856" s="81">
        <v>117.45</v>
      </c>
      <c r="I856" s="35" t="s">
        <v>1896</v>
      </c>
      <c r="J856" s="66"/>
      <c r="K856" s="30">
        <f t="shared" si="20"/>
        <v>0</v>
      </c>
    </row>
    <row r="857" spans="2:11" ht="12.75">
      <c r="B857" s="1"/>
      <c r="C857" s="47" t="s">
        <v>973</v>
      </c>
      <c r="D857" s="1"/>
      <c r="E857" s="56" t="s">
        <v>443</v>
      </c>
      <c r="F857" s="36" t="s">
        <v>116</v>
      </c>
      <c r="G857" s="1"/>
      <c r="H857" s="81">
        <v>321.67</v>
      </c>
      <c r="I857" s="35" t="s">
        <v>1897</v>
      </c>
      <c r="J857" s="66"/>
      <c r="K857" s="30">
        <f t="shared" si="20"/>
        <v>0</v>
      </c>
    </row>
    <row r="858" spans="2:11" ht="12.75">
      <c r="B858" s="1"/>
      <c r="C858" s="47" t="s">
        <v>974</v>
      </c>
      <c r="D858" s="1"/>
      <c r="E858" s="56" t="s">
        <v>444</v>
      </c>
      <c r="F858" s="36" t="s">
        <v>116</v>
      </c>
      <c r="G858" s="1"/>
      <c r="H858" s="81">
        <v>330.37</v>
      </c>
      <c r="I858" s="35" t="s">
        <v>1898</v>
      </c>
      <c r="J858" s="66"/>
      <c r="K858" s="30">
        <f t="shared" si="20"/>
        <v>0</v>
      </c>
    </row>
    <row r="859" spans="2:11" ht="12.75">
      <c r="B859" s="1"/>
      <c r="C859" s="47" t="s">
        <v>975</v>
      </c>
      <c r="D859" s="1"/>
      <c r="E859" s="56" t="s">
        <v>448</v>
      </c>
      <c r="F859" s="36" t="s">
        <v>116</v>
      </c>
      <c r="G859" s="1"/>
      <c r="H859" s="81">
        <v>424.13</v>
      </c>
      <c r="I859" s="35" t="s">
        <v>1899</v>
      </c>
      <c r="J859" s="66"/>
      <c r="K859" s="30">
        <f t="shared" si="20"/>
        <v>0</v>
      </c>
    </row>
    <row r="860" spans="2:11" ht="12.75">
      <c r="B860" s="1"/>
      <c r="C860" s="47" t="s">
        <v>976</v>
      </c>
      <c r="D860" s="1"/>
      <c r="E860" s="56" t="s">
        <v>449</v>
      </c>
      <c r="F860" s="36" t="s">
        <v>116</v>
      </c>
      <c r="G860" s="1"/>
      <c r="H860" s="81">
        <v>393.54</v>
      </c>
      <c r="I860" s="35" t="s">
        <v>1900</v>
      </c>
      <c r="J860" s="66"/>
      <c r="K860" s="30">
        <f t="shared" si="20"/>
        <v>0</v>
      </c>
    </row>
    <row r="861" spans="2:11" ht="12.75">
      <c r="B861" s="1"/>
      <c r="C861" s="47" t="s">
        <v>977</v>
      </c>
      <c r="D861" s="1"/>
      <c r="E861" s="56" t="s">
        <v>453</v>
      </c>
      <c r="F861" s="36" t="s">
        <v>116</v>
      </c>
      <c r="G861" s="1"/>
      <c r="H861" s="81">
        <v>523.79</v>
      </c>
      <c r="I861" s="35" t="s">
        <v>1901</v>
      </c>
      <c r="J861" s="66"/>
      <c r="K861" s="30">
        <f t="shared" si="20"/>
        <v>0</v>
      </c>
    </row>
    <row r="862" spans="2:11" ht="12.75">
      <c r="B862" s="1"/>
      <c r="C862" s="47" t="s">
        <v>978</v>
      </c>
      <c r="D862" s="1"/>
      <c r="E862" s="56" t="s">
        <v>454</v>
      </c>
      <c r="F862" s="36" t="s">
        <v>116</v>
      </c>
      <c r="G862" s="1"/>
      <c r="H862" s="81">
        <v>614.95</v>
      </c>
      <c r="I862" s="35" t="s">
        <v>1902</v>
      </c>
      <c r="J862" s="66"/>
      <c r="K862" s="30">
        <f t="shared" si="20"/>
        <v>0</v>
      </c>
    </row>
    <row r="863" spans="2:11" ht="12.75">
      <c r="B863" s="1"/>
      <c r="C863" s="47" t="s">
        <v>979</v>
      </c>
      <c r="D863" s="1"/>
      <c r="E863" s="56" t="s">
        <v>455</v>
      </c>
      <c r="F863" s="36" t="s">
        <v>116</v>
      </c>
      <c r="G863" s="1"/>
      <c r="H863" s="81">
        <v>699.32</v>
      </c>
      <c r="I863" s="35" t="s">
        <v>1903</v>
      </c>
      <c r="J863" s="66"/>
      <c r="K863" s="30">
        <f t="shared" si="20"/>
        <v>0</v>
      </c>
    </row>
    <row r="864" spans="2:11" ht="12.75">
      <c r="B864" s="1"/>
      <c r="C864" s="47" t="s">
        <v>980</v>
      </c>
      <c r="D864" s="1"/>
      <c r="E864" s="56" t="s">
        <v>460</v>
      </c>
      <c r="F864" s="36" t="s">
        <v>116</v>
      </c>
      <c r="G864" s="1"/>
      <c r="H864" s="81">
        <v>1581.17</v>
      </c>
      <c r="I864" s="35" t="s">
        <v>1904</v>
      </c>
      <c r="J864" s="66"/>
      <c r="K864" s="30">
        <f t="shared" si="20"/>
        <v>0</v>
      </c>
    </row>
    <row r="865" spans="2:11" ht="12.75">
      <c r="B865" s="1"/>
      <c r="C865" s="47" t="s">
        <v>981</v>
      </c>
      <c r="D865" s="1"/>
      <c r="E865" s="56" t="s">
        <v>461</v>
      </c>
      <c r="F865" s="36" t="s">
        <v>116</v>
      </c>
      <c r="G865" s="1"/>
      <c r="H865" s="81">
        <v>1656.74</v>
      </c>
      <c r="I865" s="35" t="s">
        <v>1905</v>
      </c>
      <c r="J865" s="66"/>
      <c r="K865" s="30">
        <f t="shared" si="20"/>
        <v>0</v>
      </c>
    </row>
    <row r="866" spans="2:11" ht="12.75">
      <c r="B866" s="1"/>
      <c r="C866" s="47" t="s">
        <v>982</v>
      </c>
      <c r="D866" s="58"/>
      <c r="E866" s="57" t="s">
        <v>462</v>
      </c>
      <c r="F866" s="36" t="s">
        <v>116</v>
      </c>
      <c r="G866" s="1"/>
      <c r="H866" s="81">
        <v>1717.51</v>
      </c>
      <c r="I866" s="35" t="s">
        <v>1906</v>
      </c>
      <c r="J866" s="66"/>
      <c r="K866" s="30">
        <f t="shared" si="20"/>
        <v>0</v>
      </c>
    </row>
    <row r="867" spans="2:11" ht="12.75">
      <c r="B867" s="1"/>
      <c r="C867" s="47" t="s">
        <v>983</v>
      </c>
      <c r="D867" s="1"/>
      <c r="E867" s="56" t="s">
        <v>466</v>
      </c>
      <c r="F867" s="36" t="s">
        <v>116</v>
      </c>
      <c r="G867" s="1"/>
      <c r="H867" s="81">
        <v>1982.91</v>
      </c>
      <c r="I867" s="35" t="s">
        <v>1907</v>
      </c>
      <c r="J867" s="66"/>
      <c r="K867" s="30">
        <f t="shared" si="20"/>
        <v>0</v>
      </c>
    </row>
    <row r="868" spans="2:11" ht="12.75">
      <c r="B868" s="1"/>
      <c r="C868" s="47" t="s">
        <v>984</v>
      </c>
      <c r="D868" s="1"/>
      <c r="E868" s="56" t="s">
        <v>467</v>
      </c>
      <c r="F868" s="36" t="s">
        <v>116</v>
      </c>
      <c r="G868" s="1"/>
      <c r="H868" s="81">
        <v>2016.79</v>
      </c>
      <c r="I868" s="35" t="s">
        <v>1908</v>
      </c>
      <c r="J868" s="66"/>
      <c r="K868" s="30">
        <f t="shared" si="20"/>
        <v>0</v>
      </c>
    </row>
    <row r="869" spans="2:11" ht="12.75">
      <c r="B869" s="1"/>
      <c r="C869" s="47" t="s">
        <v>985</v>
      </c>
      <c r="D869" s="1"/>
      <c r="E869" s="56" t="s">
        <v>986</v>
      </c>
      <c r="F869" s="36" t="s">
        <v>116</v>
      </c>
      <c r="G869" s="1"/>
      <c r="H869" s="81">
        <v>2084.17</v>
      </c>
      <c r="I869" s="35" t="s">
        <v>1909</v>
      </c>
      <c r="J869" s="66"/>
      <c r="K869" s="30">
        <f t="shared" si="20"/>
        <v>0</v>
      </c>
    </row>
    <row r="870" spans="2:11" ht="12.75">
      <c r="B870" s="1"/>
      <c r="C870" s="47" t="s">
        <v>987</v>
      </c>
      <c r="D870" s="1"/>
      <c r="E870" s="56" t="s">
        <v>469</v>
      </c>
      <c r="F870" s="36" t="s">
        <v>116</v>
      </c>
      <c r="G870" s="1"/>
      <c r="H870" s="81">
        <v>2142.84</v>
      </c>
      <c r="I870" s="35" t="s">
        <v>1910</v>
      </c>
      <c r="J870" s="66"/>
      <c r="K870" s="30">
        <f t="shared" si="20"/>
        <v>0</v>
      </c>
    </row>
    <row r="871" spans="2:11" ht="12.75">
      <c r="B871" s="1"/>
      <c r="C871" s="47" t="s">
        <v>988</v>
      </c>
      <c r="D871" s="1"/>
      <c r="E871" s="56" t="s">
        <v>473</v>
      </c>
      <c r="F871" s="36" t="s">
        <v>116</v>
      </c>
      <c r="G871" s="1"/>
      <c r="H871" s="81">
        <v>2181.43</v>
      </c>
      <c r="I871" s="35" t="s">
        <v>1911</v>
      </c>
      <c r="J871" s="66"/>
      <c r="K871" s="30">
        <f t="shared" si="20"/>
        <v>0</v>
      </c>
    </row>
    <row r="872" spans="2:11" ht="12.75">
      <c r="B872" s="1"/>
      <c r="C872" s="47" t="s">
        <v>989</v>
      </c>
      <c r="D872" s="1"/>
      <c r="E872" s="56" t="s">
        <v>474</v>
      </c>
      <c r="F872" s="36" t="s">
        <v>116</v>
      </c>
      <c r="G872" s="1"/>
      <c r="H872" s="81">
        <v>2295.08</v>
      </c>
      <c r="I872" s="35" t="s">
        <v>1912</v>
      </c>
      <c r="J872" s="66"/>
      <c r="K872" s="30">
        <f t="shared" si="20"/>
        <v>0</v>
      </c>
    </row>
    <row r="873" spans="2:11" ht="12.75">
      <c r="B873" s="1"/>
      <c r="C873" s="47" t="s">
        <v>990</v>
      </c>
      <c r="D873" s="1"/>
      <c r="E873" s="56" t="s">
        <v>475</v>
      </c>
      <c r="F873" s="36" t="s">
        <v>116</v>
      </c>
      <c r="G873" s="1"/>
      <c r="H873" s="81">
        <v>2324.27</v>
      </c>
      <c r="I873" s="35" t="s">
        <v>1913</v>
      </c>
      <c r="J873" s="66"/>
      <c r="K873" s="30">
        <f t="shared" si="20"/>
        <v>0</v>
      </c>
    </row>
    <row r="874" spans="2:11" ht="12.75">
      <c r="B874" s="1"/>
      <c r="C874" s="47" t="s">
        <v>991</v>
      </c>
      <c r="D874" s="1"/>
      <c r="E874" s="56" t="s">
        <v>476</v>
      </c>
      <c r="F874" s="36" t="s">
        <v>116</v>
      </c>
      <c r="G874" s="1"/>
      <c r="H874" s="81">
        <v>2437.22</v>
      </c>
      <c r="I874" s="35" t="s">
        <v>1914</v>
      </c>
      <c r="J874" s="66"/>
      <c r="K874" s="30">
        <f t="shared" si="20"/>
        <v>0</v>
      </c>
    </row>
    <row r="875" spans="2:11" ht="12.75">
      <c r="B875" s="1"/>
      <c r="C875" s="47" t="s">
        <v>992</v>
      </c>
      <c r="D875" s="1"/>
      <c r="E875" s="56" t="s">
        <v>477</v>
      </c>
      <c r="F875" s="36" t="s">
        <v>116</v>
      </c>
      <c r="G875" s="1"/>
      <c r="H875" s="81">
        <v>2637.14</v>
      </c>
      <c r="I875" s="35" t="s">
        <v>1915</v>
      </c>
      <c r="J875" s="66"/>
      <c r="K875" s="30">
        <f t="shared" si="20"/>
        <v>0</v>
      </c>
    </row>
    <row r="876" spans="2:11" ht="12.75">
      <c r="B876" s="1"/>
      <c r="C876" s="47" t="s">
        <v>993</v>
      </c>
      <c r="D876" s="1"/>
      <c r="E876" s="56" t="s">
        <v>482</v>
      </c>
      <c r="F876" s="36" t="s">
        <v>116</v>
      </c>
      <c r="G876" s="1"/>
      <c r="H876" s="81">
        <v>2767.99</v>
      </c>
      <c r="I876" s="35" t="s">
        <v>1916</v>
      </c>
      <c r="J876" s="66"/>
      <c r="K876" s="30">
        <f t="shared" si="20"/>
        <v>0</v>
      </c>
    </row>
    <row r="877" spans="2:11" ht="12.75">
      <c r="B877" s="1"/>
      <c r="C877" s="47" t="s">
        <v>994</v>
      </c>
      <c r="D877" s="1"/>
      <c r="E877" s="56" t="s">
        <v>483</v>
      </c>
      <c r="F877" s="36" t="s">
        <v>116</v>
      </c>
      <c r="G877" s="1"/>
      <c r="H877" s="81">
        <v>2902.74</v>
      </c>
      <c r="I877" s="35" t="s">
        <v>1917</v>
      </c>
      <c r="J877" s="66"/>
      <c r="K877" s="30">
        <f t="shared" si="20"/>
        <v>0</v>
      </c>
    </row>
    <row r="878" spans="2:11" ht="12.75">
      <c r="B878" s="1"/>
      <c r="C878" s="47" t="s">
        <v>995</v>
      </c>
      <c r="D878" s="1"/>
      <c r="E878" s="56" t="s">
        <v>960</v>
      </c>
      <c r="F878" s="36" t="s">
        <v>116</v>
      </c>
      <c r="G878" s="1"/>
      <c r="H878" s="81">
        <v>3018.19</v>
      </c>
      <c r="I878" s="35" t="s">
        <v>1918</v>
      </c>
      <c r="J878" s="66"/>
      <c r="K878" s="30">
        <f t="shared" si="20"/>
        <v>0</v>
      </c>
    </row>
    <row r="879" spans="2:11" ht="12.75">
      <c r="B879" s="1"/>
      <c r="C879" s="47" t="s">
        <v>996</v>
      </c>
      <c r="D879" s="1"/>
      <c r="E879" s="56" t="s">
        <v>485</v>
      </c>
      <c r="F879" s="36" t="s">
        <v>116</v>
      </c>
      <c r="G879" s="1"/>
      <c r="H879" s="81">
        <v>3257.2</v>
      </c>
      <c r="I879" s="35" t="s">
        <v>1919</v>
      </c>
      <c r="J879" s="66"/>
      <c r="K879" s="30">
        <f t="shared" si="20"/>
        <v>0</v>
      </c>
    </row>
    <row r="880" spans="2:11" ht="12.75">
      <c r="B880" s="1"/>
      <c r="C880" s="47" t="s">
        <v>997</v>
      </c>
      <c r="D880" s="20"/>
      <c r="E880" s="37" t="s">
        <v>625</v>
      </c>
      <c r="F880" s="36" t="s">
        <v>116</v>
      </c>
      <c r="G880" s="1"/>
      <c r="H880" s="81">
        <v>3571.97</v>
      </c>
      <c r="I880" s="35" t="s">
        <v>1920</v>
      </c>
      <c r="J880" s="66"/>
      <c r="K880" s="30">
        <f aca="true" t="shared" si="21" ref="K880:K911">J880*H880</f>
        <v>0</v>
      </c>
    </row>
    <row r="881" spans="2:11" ht="12.75">
      <c r="B881" s="1"/>
      <c r="C881" s="47" t="s">
        <v>998</v>
      </c>
      <c r="D881" s="1"/>
      <c r="E881" s="47" t="s">
        <v>964</v>
      </c>
      <c r="F881" s="36" t="s">
        <v>116</v>
      </c>
      <c r="G881" s="1"/>
      <c r="H881" s="81">
        <v>4747.5</v>
      </c>
      <c r="I881" s="35" t="s">
        <v>1921</v>
      </c>
      <c r="J881" s="66"/>
      <c r="K881" s="30">
        <f t="shared" si="21"/>
        <v>0</v>
      </c>
    </row>
    <row r="882" spans="2:11" ht="12.75">
      <c r="B882" s="1"/>
      <c r="C882" s="47" t="s">
        <v>999</v>
      </c>
      <c r="D882" s="1"/>
      <c r="E882" s="47" t="s">
        <v>501</v>
      </c>
      <c r="F882" s="36" t="s">
        <v>116</v>
      </c>
      <c r="G882" s="1"/>
      <c r="H882" s="81">
        <v>6398.84</v>
      </c>
      <c r="I882" s="35" t="s">
        <v>1922</v>
      </c>
      <c r="J882" s="66"/>
      <c r="K882" s="30">
        <f t="shared" si="21"/>
        <v>0</v>
      </c>
    </row>
    <row r="883" spans="2:11" ht="12.75">
      <c r="B883" s="28"/>
      <c r="C883" s="39" t="s">
        <v>1000</v>
      </c>
      <c r="D883" s="28"/>
      <c r="E883" s="39" t="s">
        <v>502</v>
      </c>
      <c r="F883" s="38" t="s">
        <v>116</v>
      </c>
      <c r="G883" s="28"/>
      <c r="H883" s="83">
        <v>6854.22</v>
      </c>
      <c r="I883" s="35" t="s">
        <v>1923</v>
      </c>
      <c r="J883" s="66"/>
      <c r="K883" s="30">
        <f t="shared" si="21"/>
        <v>0</v>
      </c>
    </row>
    <row r="884" spans="2:11" ht="12.75">
      <c r="B884" s="1" t="s">
        <v>931</v>
      </c>
      <c r="C884" s="47" t="s">
        <v>1001</v>
      </c>
      <c r="D884" s="1"/>
      <c r="E884" s="56" t="s">
        <v>434</v>
      </c>
      <c r="F884" s="36" t="s">
        <v>116</v>
      </c>
      <c r="G884" s="1"/>
      <c r="H884" s="81">
        <v>52.98</v>
      </c>
      <c r="I884" s="35" t="s">
        <v>1924</v>
      </c>
      <c r="J884" s="66"/>
      <c r="K884" s="30">
        <f t="shared" si="21"/>
        <v>0</v>
      </c>
    </row>
    <row r="885" spans="2:11" ht="12.75">
      <c r="B885" s="1" t="s">
        <v>46</v>
      </c>
      <c r="C885" s="47" t="s">
        <v>1002</v>
      </c>
      <c r="D885" s="1"/>
      <c r="E885" s="56" t="s">
        <v>436</v>
      </c>
      <c r="F885" s="36" t="s">
        <v>116</v>
      </c>
      <c r="G885" s="1"/>
      <c r="H885" s="81">
        <v>83.4</v>
      </c>
      <c r="I885" s="35" t="s">
        <v>1925</v>
      </c>
      <c r="J885" s="66"/>
      <c r="K885" s="30">
        <f t="shared" si="21"/>
        <v>0</v>
      </c>
    </row>
    <row r="886" spans="2:11" ht="12.75">
      <c r="B886" s="1"/>
      <c r="C886" s="47" t="s">
        <v>1003</v>
      </c>
      <c r="D886" s="1"/>
      <c r="E886" s="56" t="s">
        <v>437</v>
      </c>
      <c r="F886" s="36" t="s">
        <v>116</v>
      </c>
      <c r="G886" s="1"/>
      <c r="H886" s="81">
        <v>94.39</v>
      </c>
      <c r="I886" s="35" t="s">
        <v>1926</v>
      </c>
      <c r="J886" s="66"/>
      <c r="K886" s="30">
        <f t="shared" si="21"/>
        <v>0</v>
      </c>
    </row>
    <row r="887" spans="2:11" ht="12.75">
      <c r="B887" s="1"/>
      <c r="C887" s="47" t="s">
        <v>1004</v>
      </c>
      <c r="D887" s="1"/>
      <c r="E887" s="56" t="s">
        <v>439</v>
      </c>
      <c r="F887" s="36" t="s">
        <v>116</v>
      </c>
      <c r="G887" s="1"/>
      <c r="H887" s="81">
        <v>133.23</v>
      </c>
      <c r="I887" s="35" t="s">
        <v>1927</v>
      </c>
      <c r="J887" s="66"/>
      <c r="K887" s="30">
        <f t="shared" si="21"/>
        <v>0</v>
      </c>
    </row>
    <row r="888" spans="2:11" ht="12.75">
      <c r="B888" s="1"/>
      <c r="C888" s="47" t="s">
        <v>1005</v>
      </c>
      <c r="D888" s="1"/>
      <c r="E888" s="56" t="s">
        <v>440</v>
      </c>
      <c r="F888" s="36" t="s">
        <v>116</v>
      </c>
      <c r="G888" s="1"/>
      <c r="H888" s="81">
        <v>154.22</v>
      </c>
      <c r="I888" s="35" t="s">
        <v>1928</v>
      </c>
      <c r="J888" s="66"/>
      <c r="K888" s="30">
        <f t="shared" si="21"/>
        <v>0</v>
      </c>
    </row>
    <row r="889" spans="2:11" ht="12.75">
      <c r="B889" s="1"/>
      <c r="C889" s="47" t="s">
        <v>1006</v>
      </c>
      <c r="D889" s="1"/>
      <c r="E889" s="56" t="s">
        <v>441</v>
      </c>
      <c r="F889" s="36" t="s">
        <v>116</v>
      </c>
      <c r="G889" s="1"/>
      <c r="H889" s="81">
        <v>167.79</v>
      </c>
      <c r="I889" s="35" t="s">
        <v>1929</v>
      </c>
      <c r="J889" s="66"/>
      <c r="K889" s="30">
        <f t="shared" si="21"/>
        <v>0</v>
      </c>
    </row>
    <row r="890" spans="2:11" ht="12.75">
      <c r="B890" s="1"/>
      <c r="C890" s="47" t="s">
        <v>1007</v>
      </c>
      <c r="D890" s="1"/>
      <c r="E890" s="56" t="s">
        <v>443</v>
      </c>
      <c r="F890" s="36" t="s">
        <v>116</v>
      </c>
      <c r="G890" s="1"/>
      <c r="H890" s="81">
        <v>459.53</v>
      </c>
      <c r="I890" s="35" t="s">
        <v>1930</v>
      </c>
      <c r="J890" s="66"/>
      <c r="K890" s="30">
        <f t="shared" si="21"/>
        <v>0</v>
      </c>
    </row>
    <row r="891" spans="2:11" ht="12.75">
      <c r="B891" s="1"/>
      <c r="C891" s="47" t="s">
        <v>1008</v>
      </c>
      <c r="D891" s="1"/>
      <c r="E891" s="56" t="s">
        <v>444</v>
      </c>
      <c r="F891" s="36" t="s">
        <v>116</v>
      </c>
      <c r="G891" s="1"/>
      <c r="H891" s="81">
        <v>471.95</v>
      </c>
      <c r="I891" s="35" t="s">
        <v>1931</v>
      </c>
      <c r="J891" s="66"/>
      <c r="K891" s="30">
        <f t="shared" si="21"/>
        <v>0</v>
      </c>
    </row>
    <row r="892" spans="2:11" ht="12.75">
      <c r="B892" s="1"/>
      <c r="C892" s="47" t="s">
        <v>1009</v>
      </c>
      <c r="D892" s="1"/>
      <c r="E892" s="56" t="s">
        <v>448</v>
      </c>
      <c r="F892" s="36" t="s">
        <v>116</v>
      </c>
      <c r="G892" s="1"/>
      <c r="H892" s="81">
        <v>605.9</v>
      </c>
      <c r="I892" s="35" t="s">
        <v>1932</v>
      </c>
      <c r="J892" s="66"/>
      <c r="K892" s="30">
        <f t="shared" si="21"/>
        <v>0</v>
      </c>
    </row>
    <row r="893" spans="2:11" ht="12.75">
      <c r="B893" s="1"/>
      <c r="C893" s="47" t="s">
        <v>1010</v>
      </c>
      <c r="D893" s="1"/>
      <c r="E893" s="56" t="s">
        <v>449</v>
      </c>
      <c r="F893" s="36" t="s">
        <v>116</v>
      </c>
      <c r="G893" s="1"/>
      <c r="H893" s="81">
        <v>562.2</v>
      </c>
      <c r="I893" s="35" t="s">
        <v>1933</v>
      </c>
      <c r="J893" s="66"/>
      <c r="K893" s="30">
        <f t="shared" si="21"/>
        <v>0</v>
      </c>
    </row>
    <row r="894" spans="2:11" ht="12.75">
      <c r="B894" s="1"/>
      <c r="C894" s="47" t="s">
        <v>1011</v>
      </c>
      <c r="D894" s="1"/>
      <c r="E894" s="56" t="s">
        <v>453</v>
      </c>
      <c r="F894" s="36" t="s">
        <v>116</v>
      </c>
      <c r="G894" s="1"/>
      <c r="H894" s="81">
        <v>748.27</v>
      </c>
      <c r="I894" s="35" t="s">
        <v>1934</v>
      </c>
      <c r="J894" s="66"/>
      <c r="K894" s="30">
        <f t="shared" si="21"/>
        <v>0</v>
      </c>
    </row>
    <row r="895" spans="2:11" ht="12.75">
      <c r="B895" s="1"/>
      <c r="C895" s="47" t="s">
        <v>1012</v>
      </c>
      <c r="D895" s="1"/>
      <c r="E895" s="56" t="s">
        <v>454</v>
      </c>
      <c r="F895" s="36" t="s">
        <v>116</v>
      </c>
      <c r="G895" s="1"/>
      <c r="H895" s="81">
        <v>878.51</v>
      </c>
      <c r="I895" s="35" t="s">
        <v>1935</v>
      </c>
      <c r="J895" s="66"/>
      <c r="K895" s="30">
        <f t="shared" si="21"/>
        <v>0</v>
      </c>
    </row>
    <row r="896" spans="2:11" ht="12.75">
      <c r="B896" s="1"/>
      <c r="C896" s="47" t="s">
        <v>1013</v>
      </c>
      <c r="D896" s="1"/>
      <c r="E896" s="56" t="s">
        <v>455</v>
      </c>
      <c r="F896" s="36" t="s">
        <v>116</v>
      </c>
      <c r="G896" s="1"/>
      <c r="H896" s="81">
        <v>999.03</v>
      </c>
      <c r="I896" s="35" t="s">
        <v>1936</v>
      </c>
      <c r="J896" s="66"/>
      <c r="K896" s="30">
        <f t="shared" si="21"/>
        <v>0</v>
      </c>
    </row>
    <row r="897" spans="2:11" ht="12.75">
      <c r="B897" s="1"/>
      <c r="C897" s="47" t="s">
        <v>1014</v>
      </c>
      <c r="D897" s="1"/>
      <c r="E897" s="56" t="s">
        <v>460</v>
      </c>
      <c r="F897" s="36" t="s">
        <v>116</v>
      </c>
      <c r="G897" s="1"/>
      <c r="H897" s="81">
        <v>2258.81</v>
      </c>
      <c r="I897" s="35" t="s">
        <v>1937</v>
      </c>
      <c r="J897" s="66"/>
      <c r="K897" s="30">
        <f t="shared" si="21"/>
        <v>0</v>
      </c>
    </row>
    <row r="898" spans="2:11" ht="12.75">
      <c r="B898" s="1"/>
      <c r="C898" s="47" t="s">
        <v>1015</v>
      </c>
      <c r="D898" s="1"/>
      <c r="E898" s="56" t="s">
        <v>461</v>
      </c>
      <c r="F898" s="36" t="s">
        <v>116</v>
      </c>
      <c r="G898" s="1"/>
      <c r="H898" s="81">
        <v>2366.77</v>
      </c>
      <c r="I898" s="35" t="s">
        <v>1938</v>
      </c>
      <c r="J898" s="66"/>
      <c r="K898" s="30">
        <f t="shared" si="21"/>
        <v>0</v>
      </c>
    </row>
    <row r="899" spans="2:11" ht="12.75">
      <c r="B899" s="1"/>
      <c r="C899" s="47" t="s">
        <v>1016</v>
      </c>
      <c r="D899" s="58"/>
      <c r="E899" s="57" t="s">
        <v>462</v>
      </c>
      <c r="F899" s="36" t="s">
        <v>116</v>
      </c>
      <c r="G899" s="1"/>
      <c r="H899" s="81">
        <v>2453.59</v>
      </c>
      <c r="I899" s="35" t="s">
        <v>1939</v>
      </c>
      <c r="J899" s="66"/>
      <c r="K899" s="30">
        <f t="shared" si="21"/>
        <v>0</v>
      </c>
    </row>
    <row r="900" spans="2:11" ht="12.75">
      <c r="B900" s="1"/>
      <c r="C900" s="47" t="s">
        <v>1017</v>
      </c>
      <c r="D900" s="1"/>
      <c r="E900" s="56" t="s">
        <v>466</v>
      </c>
      <c r="F900" s="36" t="s">
        <v>116</v>
      </c>
      <c r="G900" s="1"/>
      <c r="H900" s="81">
        <v>2832.72</v>
      </c>
      <c r="I900" s="35" t="s">
        <v>1940</v>
      </c>
      <c r="J900" s="66"/>
      <c r="K900" s="30">
        <f t="shared" si="21"/>
        <v>0</v>
      </c>
    </row>
    <row r="901" spans="2:11" ht="12.75">
      <c r="B901" s="1"/>
      <c r="C901" s="47" t="s">
        <v>1018</v>
      </c>
      <c r="D901" s="1"/>
      <c r="E901" s="56" t="s">
        <v>467</v>
      </c>
      <c r="F901" s="36" t="s">
        <v>116</v>
      </c>
      <c r="G901" s="1"/>
      <c r="H901" s="81">
        <v>2881.13</v>
      </c>
      <c r="I901" s="35" t="s">
        <v>1941</v>
      </c>
      <c r="J901" s="66"/>
      <c r="K901" s="30">
        <f t="shared" si="21"/>
        <v>0</v>
      </c>
    </row>
    <row r="902" spans="2:11" ht="12.75">
      <c r="B902" s="1"/>
      <c r="C902" s="47" t="s">
        <v>1019</v>
      </c>
      <c r="D902" s="1"/>
      <c r="E902" s="56" t="s">
        <v>468</v>
      </c>
      <c r="F902" s="36" t="s">
        <v>116</v>
      </c>
      <c r="G902" s="1"/>
      <c r="H902" s="81">
        <v>2977.38</v>
      </c>
      <c r="I902" s="35" t="s">
        <v>1942</v>
      </c>
      <c r="J902" s="66"/>
      <c r="K902" s="30">
        <f t="shared" si="21"/>
        <v>0</v>
      </c>
    </row>
    <row r="903" spans="2:11" ht="12.75">
      <c r="B903" s="1"/>
      <c r="C903" s="47" t="s">
        <v>1020</v>
      </c>
      <c r="D903" s="1"/>
      <c r="E903" s="56" t="s">
        <v>469</v>
      </c>
      <c r="F903" s="36" t="s">
        <v>116</v>
      </c>
      <c r="G903" s="1"/>
      <c r="H903" s="81">
        <v>3061.2</v>
      </c>
      <c r="I903" s="35" t="s">
        <v>1943</v>
      </c>
      <c r="J903" s="66"/>
      <c r="K903" s="30">
        <f t="shared" si="21"/>
        <v>0</v>
      </c>
    </row>
    <row r="904" spans="2:11" ht="12.75">
      <c r="B904" s="1"/>
      <c r="C904" s="47" t="s">
        <v>1021</v>
      </c>
      <c r="D904" s="1"/>
      <c r="E904" s="56" t="s">
        <v>473</v>
      </c>
      <c r="F904" s="36" t="s">
        <v>116</v>
      </c>
      <c r="G904" s="1"/>
      <c r="H904" s="81">
        <v>3116.32</v>
      </c>
      <c r="I904" s="35" t="s">
        <v>1944</v>
      </c>
      <c r="J904" s="66"/>
      <c r="K904" s="30">
        <f t="shared" si="21"/>
        <v>0</v>
      </c>
    </row>
    <row r="905" spans="2:11" ht="12.75">
      <c r="B905" s="1"/>
      <c r="C905" s="47" t="s">
        <v>1022</v>
      </c>
      <c r="D905" s="1"/>
      <c r="E905" s="56" t="s">
        <v>474</v>
      </c>
      <c r="F905" s="36" t="s">
        <v>116</v>
      </c>
      <c r="G905" s="1"/>
      <c r="H905" s="81">
        <v>3278.69</v>
      </c>
      <c r="I905" s="35" t="s">
        <v>1945</v>
      </c>
      <c r="J905" s="66"/>
      <c r="K905" s="30">
        <f t="shared" si="21"/>
        <v>0</v>
      </c>
    </row>
    <row r="906" spans="2:11" ht="12.75">
      <c r="B906" s="1"/>
      <c r="C906" s="47" t="s">
        <v>1023</v>
      </c>
      <c r="D906" s="1"/>
      <c r="E906" s="56" t="s">
        <v>475</v>
      </c>
      <c r="F906" s="36" t="s">
        <v>116</v>
      </c>
      <c r="G906" s="1"/>
      <c r="H906" s="81">
        <v>3320.39</v>
      </c>
      <c r="I906" s="35" t="s">
        <v>1946</v>
      </c>
      <c r="J906" s="66"/>
      <c r="K906" s="30">
        <f t="shared" si="21"/>
        <v>0</v>
      </c>
    </row>
    <row r="907" spans="2:11" ht="12.75">
      <c r="B907" s="1"/>
      <c r="C907" s="47" t="s">
        <v>1024</v>
      </c>
      <c r="D907" s="1"/>
      <c r="E907" s="56" t="s">
        <v>476</v>
      </c>
      <c r="F907" s="36" t="s">
        <v>116</v>
      </c>
      <c r="G907" s="1"/>
      <c r="H907" s="81">
        <v>3481.75</v>
      </c>
      <c r="I907" s="35" t="s">
        <v>1947</v>
      </c>
      <c r="J907" s="66"/>
      <c r="K907" s="30">
        <f t="shared" si="21"/>
        <v>0</v>
      </c>
    </row>
    <row r="908" spans="2:11" ht="12.75">
      <c r="B908" s="1"/>
      <c r="C908" s="47" t="s">
        <v>1025</v>
      </c>
      <c r="D908" s="1"/>
      <c r="E908" s="56" t="s">
        <v>477</v>
      </c>
      <c r="F908" s="36" t="s">
        <v>116</v>
      </c>
      <c r="G908" s="1"/>
      <c r="H908" s="81">
        <v>3767.35</v>
      </c>
      <c r="I908" s="35" t="s">
        <v>1948</v>
      </c>
      <c r="J908" s="66"/>
      <c r="K908" s="30">
        <f t="shared" si="21"/>
        <v>0</v>
      </c>
    </row>
    <row r="909" spans="2:11" ht="12.75">
      <c r="B909" s="1"/>
      <c r="C909" s="47" t="s">
        <v>1026</v>
      </c>
      <c r="D909" s="1"/>
      <c r="E909" s="56" t="s">
        <v>482</v>
      </c>
      <c r="F909" s="36" t="s">
        <v>116</v>
      </c>
      <c r="G909" s="1"/>
      <c r="H909" s="81">
        <v>3954.27</v>
      </c>
      <c r="I909" s="35" t="s">
        <v>1949</v>
      </c>
      <c r="J909" s="66"/>
      <c r="K909" s="30">
        <f t="shared" si="21"/>
        <v>0</v>
      </c>
    </row>
    <row r="910" spans="2:11" ht="12.75">
      <c r="B910" s="1"/>
      <c r="C910" s="47" t="s">
        <v>1027</v>
      </c>
      <c r="D910" s="1"/>
      <c r="E910" s="56" t="s">
        <v>483</v>
      </c>
      <c r="F910" s="36" t="s">
        <v>116</v>
      </c>
      <c r="G910" s="1"/>
      <c r="H910" s="81">
        <v>4146.77</v>
      </c>
      <c r="I910" s="35" t="s">
        <v>1950</v>
      </c>
      <c r="J910" s="66"/>
      <c r="K910" s="30">
        <f t="shared" si="21"/>
        <v>0</v>
      </c>
    </row>
    <row r="911" spans="2:11" ht="12.75">
      <c r="B911" s="1"/>
      <c r="C911" s="47" t="s">
        <v>1028</v>
      </c>
      <c r="D911" s="1"/>
      <c r="E911" s="56" t="s">
        <v>960</v>
      </c>
      <c r="F911" s="36" t="s">
        <v>116</v>
      </c>
      <c r="G911" s="1"/>
      <c r="H911" s="81">
        <v>4311.7</v>
      </c>
      <c r="I911" s="35" t="s">
        <v>1951</v>
      </c>
      <c r="J911" s="66"/>
      <c r="K911" s="30">
        <f t="shared" si="21"/>
        <v>0</v>
      </c>
    </row>
    <row r="912" spans="2:11" ht="12.75">
      <c r="B912" s="1"/>
      <c r="C912" s="47" t="s">
        <v>1029</v>
      </c>
      <c r="D912" s="1"/>
      <c r="E912" s="56" t="s">
        <v>485</v>
      </c>
      <c r="F912" s="36" t="s">
        <v>116</v>
      </c>
      <c r="G912" s="1"/>
      <c r="H912" s="81">
        <v>4653.14</v>
      </c>
      <c r="I912" s="35" t="s">
        <v>1952</v>
      </c>
      <c r="J912" s="66"/>
      <c r="K912" s="30">
        <f aca="true" t="shared" si="22" ref="K912:K927">J912*H912</f>
        <v>0</v>
      </c>
    </row>
    <row r="913" spans="2:11" ht="12.75">
      <c r="B913" s="1"/>
      <c r="C913" s="47" t="s">
        <v>1030</v>
      </c>
      <c r="D913" s="20"/>
      <c r="E913" s="37" t="s">
        <v>625</v>
      </c>
      <c r="F913" s="36" t="s">
        <v>116</v>
      </c>
      <c r="G913" s="1"/>
      <c r="H913" s="81">
        <v>5102.82</v>
      </c>
      <c r="I913" s="35" t="s">
        <v>1953</v>
      </c>
      <c r="J913" s="66"/>
      <c r="K913" s="30">
        <f t="shared" si="22"/>
        <v>0</v>
      </c>
    </row>
    <row r="914" spans="2:11" ht="12.75">
      <c r="B914" s="1"/>
      <c r="C914" s="47" t="s">
        <v>1031</v>
      </c>
      <c r="D914" s="1"/>
      <c r="E914" s="47" t="s">
        <v>964</v>
      </c>
      <c r="F914" s="36" t="s">
        <v>116</v>
      </c>
      <c r="G914" s="1"/>
      <c r="H914" s="81">
        <v>6782.14</v>
      </c>
      <c r="I914" s="35" t="s">
        <v>1954</v>
      </c>
      <c r="J914" s="66"/>
      <c r="K914" s="30">
        <f t="shared" si="22"/>
        <v>0</v>
      </c>
    </row>
    <row r="915" spans="2:11" ht="12.75">
      <c r="B915" s="1"/>
      <c r="C915" s="47" t="s">
        <v>1032</v>
      </c>
      <c r="D915" s="1"/>
      <c r="E915" s="47" t="s">
        <v>501</v>
      </c>
      <c r="F915" s="36" t="s">
        <v>116</v>
      </c>
      <c r="G915" s="1"/>
      <c r="H915" s="81">
        <v>9141.2</v>
      </c>
      <c r="I915" s="35" t="s">
        <v>1955</v>
      </c>
      <c r="J915" s="66"/>
      <c r="K915" s="30">
        <f t="shared" si="22"/>
        <v>0</v>
      </c>
    </row>
    <row r="916" spans="2:11" ht="12.75">
      <c r="B916" s="28"/>
      <c r="C916" s="39" t="s">
        <v>1033</v>
      </c>
      <c r="D916" s="28"/>
      <c r="E916" s="39" t="s">
        <v>502</v>
      </c>
      <c r="F916" s="38" t="s">
        <v>116</v>
      </c>
      <c r="G916" s="28"/>
      <c r="H916" s="83">
        <v>9791.75</v>
      </c>
      <c r="I916" s="35" t="s">
        <v>1956</v>
      </c>
      <c r="J916" s="66"/>
      <c r="K916" s="30">
        <f t="shared" si="22"/>
        <v>0</v>
      </c>
    </row>
    <row r="917" spans="2:11" ht="12.75">
      <c r="B917" s="1" t="s">
        <v>1034</v>
      </c>
      <c r="C917" s="47" t="s">
        <v>1035</v>
      </c>
      <c r="D917" s="1"/>
      <c r="E917" s="47" t="s">
        <v>1036</v>
      </c>
      <c r="F917" s="36" t="s">
        <v>116</v>
      </c>
      <c r="G917" s="1"/>
      <c r="H917" s="81">
        <v>10.71</v>
      </c>
      <c r="I917" s="35" t="s">
        <v>1957</v>
      </c>
      <c r="J917" s="66"/>
      <c r="K917" s="30">
        <f t="shared" si="22"/>
        <v>0</v>
      </c>
    </row>
    <row r="918" spans="2:11" ht="12.75">
      <c r="B918" s="1"/>
      <c r="C918" s="47" t="s">
        <v>1037</v>
      </c>
      <c r="D918" s="1"/>
      <c r="E918" s="47" t="s">
        <v>1038</v>
      </c>
      <c r="F918" s="36" t="s">
        <v>116</v>
      </c>
      <c r="G918" s="1"/>
      <c r="H918" s="81">
        <v>19.28</v>
      </c>
      <c r="I918" s="35" t="s">
        <v>1958</v>
      </c>
      <c r="J918" s="66"/>
      <c r="K918" s="30">
        <f t="shared" si="22"/>
        <v>0</v>
      </c>
    </row>
    <row r="919" spans="2:11" ht="12.75">
      <c r="B919" s="1"/>
      <c r="C919" s="47" t="s">
        <v>1039</v>
      </c>
      <c r="D919" s="1"/>
      <c r="E919" s="47" t="s">
        <v>1040</v>
      </c>
      <c r="F919" s="36" t="s">
        <v>116</v>
      </c>
      <c r="G919" s="1"/>
      <c r="H919" s="81">
        <v>32.7</v>
      </c>
      <c r="I919" s="35" t="s">
        <v>1959</v>
      </c>
      <c r="J919" s="66"/>
      <c r="K919" s="30">
        <f t="shared" si="22"/>
        <v>0</v>
      </c>
    </row>
    <row r="920" spans="2:11" ht="12.75">
      <c r="B920" s="1"/>
      <c r="C920" s="47" t="s">
        <v>1041</v>
      </c>
      <c r="D920" s="1"/>
      <c r="E920" s="47" t="s">
        <v>1042</v>
      </c>
      <c r="F920" s="36" t="s">
        <v>116</v>
      </c>
      <c r="G920" s="1"/>
      <c r="H920" s="81">
        <v>54.12</v>
      </c>
      <c r="I920" s="35" t="s">
        <v>1960</v>
      </c>
      <c r="J920" s="66"/>
      <c r="K920" s="30">
        <f t="shared" si="22"/>
        <v>0</v>
      </c>
    </row>
    <row r="921" spans="2:11" ht="12.75">
      <c r="B921" s="1"/>
      <c r="C921" s="47" t="s">
        <v>1043</v>
      </c>
      <c r="D921" s="1"/>
      <c r="E921" s="47" t="s">
        <v>1044</v>
      </c>
      <c r="F921" s="36" t="s">
        <v>116</v>
      </c>
      <c r="G921" s="1"/>
      <c r="H921" s="81">
        <v>208.92</v>
      </c>
      <c r="I921" s="35" t="s">
        <v>1961</v>
      </c>
      <c r="J921" s="66"/>
      <c r="K921" s="30">
        <f t="shared" si="22"/>
        <v>0</v>
      </c>
    </row>
    <row r="922" spans="2:11" ht="12.75">
      <c r="B922" s="28"/>
      <c r="C922" s="39" t="s">
        <v>1045</v>
      </c>
      <c r="D922" s="28"/>
      <c r="E922" s="39" t="s">
        <v>1046</v>
      </c>
      <c r="F922" s="38" t="s">
        <v>116</v>
      </c>
      <c r="G922" s="28"/>
      <c r="H922" s="83">
        <v>355.43</v>
      </c>
      <c r="I922" s="35" t="s">
        <v>1962</v>
      </c>
      <c r="J922" s="66"/>
      <c r="K922" s="30">
        <f t="shared" si="22"/>
        <v>0</v>
      </c>
    </row>
    <row r="923" spans="2:11" ht="16.5" customHeight="1">
      <c r="B923" s="1" t="s">
        <v>1047</v>
      </c>
      <c r="C923" s="47" t="s">
        <v>1048</v>
      </c>
      <c r="D923" s="1"/>
      <c r="E923" s="56">
        <v>100</v>
      </c>
      <c r="F923" s="36" t="s">
        <v>116</v>
      </c>
      <c r="G923" s="1"/>
      <c r="H923" s="81">
        <v>35.56</v>
      </c>
      <c r="I923" s="35" t="s">
        <v>1963</v>
      </c>
      <c r="J923" s="66"/>
      <c r="K923" s="30">
        <f t="shared" si="22"/>
        <v>0</v>
      </c>
    </row>
    <row r="924" spans="2:11" ht="15" customHeight="1">
      <c r="B924" s="1"/>
      <c r="C924" s="47" t="s">
        <v>1049</v>
      </c>
      <c r="D924" s="1"/>
      <c r="E924" s="56">
        <v>150</v>
      </c>
      <c r="F924" s="36" t="s">
        <v>116</v>
      </c>
      <c r="G924" s="1"/>
      <c r="H924" s="81">
        <v>44.46</v>
      </c>
      <c r="I924" s="35" t="s">
        <v>1964</v>
      </c>
      <c r="J924" s="66"/>
      <c r="K924" s="30">
        <f t="shared" si="22"/>
        <v>0</v>
      </c>
    </row>
    <row r="925" spans="2:11" ht="14.25" customHeight="1">
      <c r="B925" s="1"/>
      <c r="C925" s="47" t="s">
        <v>1050</v>
      </c>
      <c r="D925" s="1"/>
      <c r="E925" s="56">
        <v>200</v>
      </c>
      <c r="F925" s="36" t="s">
        <v>116</v>
      </c>
      <c r="G925" s="1"/>
      <c r="H925" s="81">
        <v>55.07</v>
      </c>
      <c r="I925" s="35" t="s">
        <v>1965</v>
      </c>
      <c r="J925" s="66"/>
      <c r="K925" s="30">
        <f t="shared" si="22"/>
        <v>0</v>
      </c>
    </row>
    <row r="926" spans="2:11" ht="15" customHeight="1">
      <c r="B926" s="1"/>
      <c r="C926" s="47" t="s">
        <v>1051</v>
      </c>
      <c r="D926" s="1"/>
      <c r="E926" s="56">
        <v>250</v>
      </c>
      <c r="F926" s="36" t="s">
        <v>116</v>
      </c>
      <c r="G926" s="1"/>
      <c r="H926" s="81">
        <v>65.12</v>
      </c>
      <c r="I926" s="35" t="s">
        <v>1966</v>
      </c>
      <c r="J926" s="66"/>
      <c r="K926" s="30">
        <f t="shared" si="22"/>
        <v>0</v>
      </c>
    </row>
    <row r="927" spans="2:11" ht="14.25" customHeight="1">
      <c r="B927" s="28"/>
      <c r="C927" s="39" t="s">
        <v>1052</v>
      </c>
      <c r="D927" s="28"/>
      <c r="E927" s="39">
        <v>315</v>
      </c>
      <c r="F927" s="38" t="s">
        <v>116</v>
      </c>
      <c r="G927" s="28"/>
      <c r="H927" s="83">
        <v>78.3</v>
      </c>
      <c r="I927" s="35" t="s">
        <v>1967</v>
      </c>
      <c r="J927" s="66"/>
      <c r="K927" s="30">
        <f t="shared" si="22"/>
        <v>0</v>
      </c>
    </row>
    <row r="931" spans="2:6" ht="14.25" thickBot="1">
      <c r="B931" s="13"/>
      <c r="C931" s="13"/>
      <c r="D931" s="14"/>
      <c r="E931" s="15"/>
      <c r="F931" s="15"/>
    </row>
    <row r="932" spans="2:6" ht="15.75">
      <c r="B932" s="101" t="s">
        <v>0</v>
      </c>
      <c r="C932" s="101"/>
      <c r="D932" s="101"/>
      <c r="E932" s="101"/>
      <c r="F932" s="101"/>
    </row>
    <row r="933" spans="2:6" ht="15.75">
      <c r="B933" s="102" t="s">
        <v>626</v>
      </c>
      <c r="C933" s="102"/>
      <c r="D933" s="102"/>
      <c r="E933" s="102"/>
      <c r="F933" s="102"/>
    </row>
    <row r="934" spans="2:6" ht="15">
      <c r="B934" s="103" t="s">
        <v>1053</v>
      </c>
      <c r="C934" s="103"/>
      <c r="D934" s="103"/>
      <c r="E934" s="103"/>
      <c r="F934" s="103"/>
    </row>
    <row r="935" spans="2:9" ht="14.25">
      <c r="B935" s="59" t="s">
        <v>1968</v>
      </c>
      <c r="C935" s="92" t="s">
        <v>1969</v>
      </c>
      <c r="D935" s="93"/>
      <c r="E935" s="92" t="s">
        <v>1970</v>
      </c>
      <c r="F935" s="94"/>
      <c r="H935" s="60"/>
      <c r="I935" s="59"/>
    </row>
    <row r="936" spans="2:6" ht="14.25" thickBot="1">
      <c r="B936" s="16"/>
      <c r="C936" s="16"/>
      <c r="D936" s="17"/>
      <c r="E936" s="18"/>
      <c r="F936" s="18"/>
    </row>
    <row r="937" spans="2:6" ht="20.25" thickBot="1">
      <c r="B937" s="98" t="s">
        <v>627</v>
      </c>
      <c r="C937" s="99"/>
      <c r="D937" s="99"/>
      <c r="E937" s="99"/>
      <c r="F937" s="100"/>
    </row>
    <row r="938" spans="2:6" ht="13.5">
      <c r="B938" s="16"/>
      <c r="C938" s="16"/>
      <c r="D938" s="17"/>
      <c r="E938" s="18"/>
      <c r="F938" s="18"/>
    </row>
    <row r="939" spans="1:9" ht="13.5">
      <c r="A939" s="6"/>
      <c r="B939" s="61" t="s">
        <v>628</v>
      </c>
      <c r="C939" s="62"/>
      <c r="D939" s="18"/>
      <c r="E939" s="18"/>
      <c r="F939" s="18"/>
      <c r="G939" s="18"/>
      <c r="H939" s="18"/>
      <c r="I939" s="18"/>
    </row>
    <row r="940" spans="1:9" ht="13.5">
      <c r="A940" s="6"/>
      <c r="B940" s="61"/>
      <c r="C940" s="62"/>
      <c r="D940" s="18"/>
      <c r="E940" s="18"/>
      <c r="F940" s="18"/>
      <c r="G940" s="18"/>
      <c r="H940" s="18"/>
      <c r="I940" s="18"/>
    </row>
    <row r="941" spans="1:9" ht="13.5">
      <c r="A941" s="6"/>
      <c r="B941" s="61" t="s">
        <v>629</v>
      </c>
      <c r="C941" s="62"/>
      <c r="D941" s="18"/>
      <c r="E941" s="18"/>
      <c r="F941" s="18"/>
      <c r="G941" s="18"/>
      <c r="H941" s="18"/>
      <c r="I941" s="18"/>
    </row>
    <row r="942" spans="1:9" ht="13.5">
      <c r="A942" s="6"/>
      <c r="B942" s="61"/>
      <c r="C942" s="62"/>
      <c r="D942" s="18"/>
      <c r="E942" s="18"/>
      <c r="F942" s="18"/>
      <c r="G942" s="18"/>
      <c r="H942" s="18"/>
      <c r="I942" s="18"/>
    </row>
    <row r="943" spans="1:9" ht="13.5">
      <c r="A943" s="6"/>
      <c r="B943" s="63" t="s">
        <v>1971</v>
      </c>
      <c r="C943" s="64"/>
      <c r="D943" s="65"/>
      <c r="E943" s="65"/>
      <c r="F943" s="65"/>
      <c r="G943" s="18"/>
      <c r="H943" s="18"/>
      <c r="I943" s="18"/>
    </row>
    <row r="944" spans="1:9" ht="13.5">
      <c r="A944" s="6"/>
      <c r="B944" s="61" t="s">
        <v>1972</v>
      </c>
      <c r="C944" s="62"/>
      <c r="D944" s="18"/>
      <c r="E944" s="18"/>
      <c r="F944" s="18"/>
      <c r="G944" s="18"/>
      <c r="H944" s="18"/>
      <c r="I944" s="18"/>
    </row>
    <row r="945" spans="1:9" ht="13.5">
      <c r="A945" s="6"/>
      <c r="B945" s="61"/>
      <c r="C945" s="62"/>
      <c r="D945" s="18"/>
      <c r="E945" s="18"/>
      <c r="F945" s="18"/>
      <c r="G945" s="18"/>
      <c r="H945" s="18"/>
      <c r="I945" s="18"/>
    </row>
    <row r="946" spans="1:9" ht="13.5">
      <c r="A946" s="6"/>
      <c r="B946" s="61" t="s">
        <v>1973</v>
      </c>
      <c r="C946" s="62"/>
      <c r="D946" s="18"/>
      <c r="E946" s="18"/>
      <c r="F946" s="18"/>
      <c r="G946" s="18"/>
      <c r="H946" s="18"/>
      <c r="I946" s="18"/>
    </row>
    <row r="947" spans="1:9" ht="13.5">
      <c r="A947" s="6"/>
      <c r="B947" s="61"/>
      <c r="C947" s="62"/>
      <c r="D947" s="18"/>
      <c r="E947" s="18"/>
      <c r="F947" s="18"/>
      <c r="G947" s="18"/>
      <c r="H947" s="18"/>
      <c r="I947" s="18"/>
    </row>
    <row r="948" spans="1:9" ht="13.5">
      <c r="A948" s="6"/>
      <c r="B948" s="61" t="s">
        <v>630</v>
      </c>
      <c r="C948" s="62"/>
      <c r="D948" s="18"/>
      <c r="E948" s="18"/>
      <c r="F948" s="18"/>
      <c r="G948" s="18"/>
      <c r="H948" s="18"/>
      <c r="I948" s="18"/>
    </row>
    <row r="949" spans="1:9" ht="13.5">
      <c r="A949" s="6"/>
      <c r="B949" s="61" t="s">
        <v>631</v>
      </c>
      <c r="C949" s="62"/>
      <c r="D949" s="18"/>
      <c r="E949" s="18"/>
      <c r="F949" s="18"/>
      <c r="G949" s="18"/>
      <c r="H949" s="18"/>
      <c r="I949" s="18"/>
    </row>
    <row r="950" spans="1:9" ht="13.5">
      <c r="A950" s="6"/>
      <c r="B950" s="61" t="s">
        <v>632</v>
      </c>
      <c r="C950" s="62"/>
      <c r="D950" s="18"/>
      <c r="E950" s="18"/>
      <c r="F950" s="18"/>
      <c r="G950" s="18"/>
      <c r="H950" s="18"/>
      <c r="I950" s="18"/>
    </row>
    <row r="951" spans="1:9" ht="13.5">
      <c r="A951" s="6"/>
      <c r="B951" s="61" t="s">
        <v>633</v>
      </c>
      <c r="C951" s="62"/>
      <c r="D951" s="18"/>
      <c r="E951" s="18"/>
      <c r="F951" s="18"/>
      <c r="G951" s="18"/>
      <c r="H951" s="18"/>
      <c r="I951" s="18"/>
    </row>
    <row r="952" spans="1:9" ht="13.5">
      <c r="A952" s="6"/>
      <c r="B952" s="61"/>
      <c r="C952" s="62"/>
      <c r="D952" s="18"/>
      <c r="E952" s="18"/>
      <c r="F952" s="18"/>
      <c r="G952" s="18"/>
      <c r="H952" s="18"/>
      <c r="I952" s="18"/>
    </row>
    <row r="953" spans="1:9" ht="13.5">
      <c r="A953" s="6"/>
      <c r="B953" s="61" t="s">
        <v>634</v>
      </c>
      <c r="C953" s="62"/>
      <c r="D953" s="18"/>
      <c r="E953" s="18"/>
      <c r="F953" s="18"/>
      <c r="G953" s="18"/>
      <c r="H953" s="18"/>
      <c r="I953" s="18"/>
    </row>
    <row r="954" spans="1:9" ht="13.5">
      <c r="A954" s="6"/>
      <c r="B954" s="61"/>
      <c r="C954" s="62"/>
      <c r="D954" s="18"/>
      <c r="E954" s="18"/>
      <c r="F954" s="18"/>
      <c r="G954" s="18"/>
      <c r="H954" s="18"/>
      <c r="I954" s="18"/>
    </row>
    <row r="955" spans="1:9" ht="13.5">
      <c r="A955" s="6"/>
      <c r="B955" s="61" t="s">
        <v>635</v>
      </c>
      <c r="C955" s="62"/>
      <c r="D955" s="18"/>
      <c r="E955" s="18"/>
      <c r="F955" s="18"/>
      <c r="G955" s="18"/>
      <c r="H955" s="18"/>
      <c r="I955" s="18"/>
    </row>
    <row r="956" spans="1:9" ht="13.5">
      <c r="A956" s="6"/>
      <c r="B956" s="61" t="s">
        <v>636</v>
      </c>
      <c r="C956" s="62"/>
      <c r="D956" s="18"/>
      <c r="E956" s="18"/>
      <c r="F956" s="18"/>
      <c r="G956" s="18"/>
      <c r="H956" s="18"/>
      <c r="I956" s="18"/>
    </row>
    <row r="957" spans="1:9" ht="13.5">
      <c r="A957" s="6"/>
      <c r="B957" s="61" t="s">
        <v>637</v>
      </c>
      <c r="C957" s="62"/>
      <c r="D957" s="18"/>
      <c r="E957" s="18"/>
      <c r="F957" s="18"/>
      <c r="G957" s="18"/>
      <c r="H957" s="18"/>
      <c r="I957" s="18"/>
    </row>
    <row r="958" spans="1:9" ht="13.5">
      <c r="A958" s="6"/>
      <c r="B958" s="61"/>
      <c r="C958" s="62"/>
      <c r="D958" s="18"/>
      <c r="E958" s="18"/>
      <c r="F958" s="18"/>
      <c r="G958" s="18"/>
      <c r="H958" s="18"/>
      <c r="I958" s="18"/>
    </row>
    <row r="959" spans="1:9" ht="13.5">
      <c r="A959" s="6"/>
      <c r="B959" s="61" t="s">
        <v>1974</v>
      </c>
      <c r="C959" s="62"/>
      <c r="D959" s="18"/>
      <c r="E959" s="18"/>
      <c r="F959" s="18"/>
      <c r="G959" s="18"/>
      <c r="H959" s="18"/>
      <c r="I959" s="18"/>
    </row>
    <row r="1203" spans="7:8" ht="12.75">
      <c r="G1203" s="29"/>
      <c r="H1203" s="29"/>
    </row>
    <row r="1204" spans="7:8" ht="12.75">
      <c r="G1204" s="29"/>
      <c r="H1204" s="29"/>
    </row>
    <row r="1205" spans="7:8" ht="12.75">
      <c r="G1205" s="29"/>
      <c r="H1205" s="29"/>
    </row>
    <row r="1206" spans="7:8" ht="12.75">
      <c r="G1206" s="29"/>
      <c r="H1206" s="29"/>
    </row>
    <row r="1207" spans="7:8" ht="12.75">
      <c r="G1207" s="29"/>
      <c r="H1207" s="29"/>
    </row>
    <row r="1208" spans="7:8" ht="12.75">
      <c r="G1208" s="29"/>
      <c r="H1208" s="29"/>
    </row>
    <row r="1209" spans="7:8" ht="12.75">
      <c r="G1209" s="29"/>
      <c r="H1209" s="29"/>
    </row>
    <row r="1210" spans="7:8" ht="12.75">
      <c r="G1210" s="29"/>
      <c r="H1210" s="29"/>
    </row>
    <row r="1211" spans="7:8" ht="12.75">
      <c r="G1211" s="29"/>
      <c r="H1211" s="29"/>
    </row>
    <row r="1212" spans="7:8" ht="12.75">
      <c r="G1212" s="29"/>
      <c r="H1212" s="29"/>
    </row>
    <row r="1213" spans="7:8" ht="12.75">
      <c r="G1213" s="29"/>
      <c r="H1213" s="29"/>
    </row>
    <row r="1214" spans="7:8" ht="12.75">
      <c r="G1214" s="29"/>
      <c r="H1214" s="29"/>
    </row>
    <row r="1215" spans="7:8" ht="12.75">
      <c r="G1215" s="29"/>
      <c r="H1215" s="29"/>
    </row>
    <row r="1216" spans="7:8" ht="12.75">
      <c r="G1216" s="29"/>
      <c r="H1216" s="29"/>
    </row>
    <row r="1217" spans="7:8" ht="12.75">
      <c r="G1217" s="29"/>
      <c r="H1217" s="29"/>
    </row>
    <row r="1218" spans="7:8" ht="12.75">
      <c r="G1218" s="29"/>
      <c r="H1218" s="29"/>
    </row>
    <row r="1219" spans="7:8" ht="12.75">
      <c r="G1219" s="29"/>
      <c r="H1219" s="29"/>
    </row>
    <row r="1220" spans="7:8" ht="12.75">
      <c r="G1220" s="29"/>
      <c r="H1220" s="29"/>
    </row>
    <row r="1221" spans="7:8" ht="12.75">
      <c r="G1221" s="29"/>
      <c r="H1221" s="29"/>
    </row>
    <row r="1222" spans="7:8" ht="12.75">
      <c r="G1222" s="29"/>
      <c r="H1222" s="29"/>
    </row>
    <row r="1223" spans="7:8" ht="12.75">
      <c r="G1223" s="29"/>
      <c r="H1223" s="29"/>
    </row>
    <row r="1224" spans="7:8" ht="12.75">
      <c r="G1224" s="29"/>
      <c r="H1224" s="29"/>
    </row>
    <row r="1225" spans="7:8" ht="12.75">
      <c r="G1225" s="29"/>
      <c r="H1225" s="29"/>
    </row>
    <row r="1226" spans="7:8" ht="12.75">
      <c r="G1226" s="29"/>
      <c r="H1226" s="29"/>
    </row>
    <row r="1227" spans="7:8" ht="12.75">
      <c r="G1227" s="29"/>
      <c r="H1227" s="29"/>
    </row>
    <row r="1228" spans="7:8" ht="12.75">
      <c r="G1228" s="29"/>
      <c r="H1228" s="29"/>
    </row>
    <row r="1229" spans="7:8" ht="12.75">
      <c r="G1229" s="29"/>
      <c r="H1229" s="29"/>
    </row>
    <row r="1230" spans="7:8" ht="12.75">
      <c r="G1230" s="29"/>
      <c r="H1230" s="29"/>
    </row>
    <row r="1231" spans="7:8" ht="12.75">
      <c r="G1231" s="29"/>
      <c r="H1231" s="29"/>
    </row>
    <row r="1232" spans="7:8" ht="12.75">
      <c r="G1232" s="29"/>
      <c r="H1232" s="29"/>
    </row>
    <row r="1233" spans="7:8" ht="12.75">
      <c r="G1233" s="29"/>
      <c r="H1233" s="29"/>
    </row>
    <row r="1234" spans="7:8" ht="12.75">
      <c r="G1234" s="29"/>
      <c r="H1234" s="29"/>
    </row>
    <row r="1235" spans="7:8" ht="12.75">
      <c r="G1235" s="29"/>
      <c r="H1235" s="29"/>
    </row>
    <row r="1236" spans="7:8" ht="12.75">
      <c r="G1236" s="29"/>
      <c r="H1236" s="29"/>
    </row>
    <row r="1237" spans="7:8" ht="12.75">
      <c r="G1237" s="29"/>
      <c r="H1237" s="29"/>
    </row>
    <row r="1238" spans="7:8" ht="12.75">
      <c r="G1238" s="29"/>
      <c r="H1238" s="29"/>
    </row>
    <row r="1239" spans="7:8" ht="12.75">
      <c r="G1239" s="29"/>
      <c r="H1239" s="29"/>
    </row>
    <row r="1240" spans="7:8" ht="12.75">
      <c r="G1240" s="29"/>
      <c r="H1240" s="29"/>
    </row>
  </sheetData>
  <sheetProtection password="8F18" sheet="1"/>
  <mergeCells count="10">
    <mergeCell ref="C935:D935"/>
    <mergeCell ref="E935:F935"/>
    <mergeCell ref="D1:K1"/>
    <mergeCell ref="D2:K2"/>
    <mergeCell ref="D3:K3"/>
    <mergeCell ref="B937:F937"/>
    <mergeCell ref="B932:F932"/>
    <mergeCell ref="B933:F933"/>
    <mergeCell ref="B934:F934"/>
    <mergeCell ref="B3:C3"/>
  </mergeCells>
  <hyperlinks>
    <hyperlink ref="B935" r:id="rId1" display="ventas@dmajum.com"/>
    <hyperlink ref="C935" r:id="rId2" display="servicos1@dmajum.com"/>
    <hyperlink ref="E935" r:id="rId3" display="logistica@dmajum.com"/>
  </hyperlinks>
  <printOptions/>
  <pageMargins left="0.75" right="0.75" top="1" bottom="1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Owner</cp:lastModifiedBy>
  <dcterms:created xsi:type="dcterms:W3CDTF">2008-04-02T21:55:46Z</dcterms:created>
  <dcterms:modified xsi:type="dcterms:W3CDTF">2011-09-21T19:06:15Z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